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luky-my.sharepoint.com/personal/mgabb2_uky_edu/Documents/Desktop/"/>
    </mc:Choice>
  </mc:AlternateContent>
  <xr:revisionPtr revIDLastSave="0" documentId="8_{D8CEBA70-48C8-4E20-A387-8E573AFA61D7}" xr6:coauthVersionLast="47" xr6:coauthVersionMax="47" xr10:uidLastSave="{00000000-0000-0000-0000-000000000000}"/>
  <bookViews>
    <workbookView xWindow="-110" yWindow="-110" windowWidth="19420" windowHeight="10420" xr2:uid="{D2EC3977-DA73-4752-942D-E958D30CCEF3}"/>
  </bookViews>
  <sheets>
    <sheet name="8.29.24" sheetId="11" r:id="rId1"/>
    <sheet name="Sheet1" sheetId="10" r:id="rId2"/>
    <sheet name="Ref" sheetId="8" state="hidden" r:id="rId3"/>
    <sheet name="Pain Point Pivot" sheetId="2" state="hidden" r:id="rId4"/>
    <sheet name="Field Dictionary" sheetId="5" state="hidden" r:id="rId5"/>
  </sheets>
  <definedNames>
    <definedName name="_xlnm.Print_Titles" localSheetId="0">'8.29.24'!$7:$7</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8" l="1"/>
  <c r="H33" i="8" s="1"/>
  <c r="I33" i="8" s="1"/>
  <c r="J33" i="8" s="1"/>
  <c r="K33" i="8" s="1"/>
  <c r="G34" i="8"/>
  <c r="H34" i="8" s="1"/>
  <c r="I34" i="8" s="1"/>
  <c r="J34" i="8" s="1"/>
  <c r="K34" i="8" s="1"/>
  <c r="G29" i="8"/>
  <c r="H29" i="8" s="1"/>
  <c r="I29" i="8" s="1"/>
  <c r="J29" i="8" s="1"/>
  <c r="K29" i="8" s="1"/>
  <c r="G30" i="8"/>
  <c r="H30" i="8" s="1"/>
  <c r="I30" i="8" s="1"/>
  <c r="J30" i="8" s="1"/>
  <c r="K30" i="8" s="1"/>
  <c r="G31" i="8"/>
  <c r="H31" i="8" s="1"/>
  <c r="I31" i="8" s="1"/>
  <c r="J31" i="8" s="1"/>
  <c r="K31" i="8" s="1"/>
  <c r="G32" i="8"/>
  <c r="H32" i="8" s="1"/>
  <c r="I32" i="8" s="1"/>
  <c r="J32" i="8" s="1"/>
  <c r="K32" i="8" s="1"/>
  <c r="G4" i="8"/>
  <c r="H4" i="8" s="1"/>
  <c r="I4" i="8" s="1"/>
  <c r="J4" i="8" s="1"/>
  <c r="K4" i="8" s="1"/>
  <c r="G5" i="8"/>
  <c r="H5" i="8" s="1"/>
  <c r="I5" i="8" s="1"/>
  <c r="J5" i="8" s="1"/>
  <c r="K5" i="8" s="1"/>
  <c r="G6" i="8"/>
  <c r="H6" i="8" s="1"/>
  <c r="I6" i="8" s="1"/>
  <c r="J6" i="8" s="1"/>
  <c r="K6" i="8" s="1"/>
  <c r="G7" i="8"/>
  <c r="H7" i="8" s="1"/>
  <c r="I7" i="8" s="1"/>
  <c r="J7" i="8" s="1"/>
  <c r="K7" i="8" s="1"/>
  <c r="G8" i="8"/>
  <c r="H8" i="8" s="1"/>
  <c r="I8" i="8" s="1"/>
  <c r="J8" i="8" s="1"/>
  <c r="K8" i="8" s="1"/>
  <c r="G9" i="8"/>
  <c r="H9" i="8" s="1"/>
  <c r="I9" i="8" s="1"/>
  <c r="J9" i="8" s="1"/>
  <c r="K9" i="8" s="1"/>
  <c r="G10" i="8"/>
  <c r="H10" i="8" s="1"/>
  <c r="I10" i="8" s="1"/>
  <c r="J10" i="8" s="1"/>
  <c r="K10" i="8" s="1"/>
  <c r="G11" i="8"/>
  <c r="H11" i="8" s="1"/>
  <c r="I11" i="8" s="1"/>
  <c r="J11" i="8" s="1"/>
  <c r="K11" i="8" s="1"/>
  <c r="G12" i="8"/>
  <c r="H12" i="8" s="1"/>
  <c r="I12" i="8" s="1"/>
  <c r="J12" i="8" s="1"/>
  <c r="K12" i="8" s="1"/>
  <c r="G13" i="8"/>
  <c r="H13" i="8" s="1"/>
  <c r="I13" i="8" s="1"/>
  <c r="J13" i="8" s="1"/>
  <c r="K13" i="8" s="1"/>
  <c r="G14" i="8"/>
  <c r="H14" i="8" s="1"/>
  <c r="I14" i="8" s="1"/>
  <c r="J14" i="8" s="1"/>
  <c r="K14" i="8" s="1"/>
  <c r="G15" i="8"/>
  <c r="H15" i="8" s="1"/>
  <c r="I15" i="8" s="1"/>
  <c r="J15" i="8" s="1"/>
  <c r="K15" i="8" s="1"/>
  <c r="G16" i="8"/>
  <c r="H16" i="8" s="1"/>
  <c r="I16" i="8" s="1"/>
  <c r="J16" i="8" s="1"/>
  <c r="K16" i="8" s="1"/>
  <c r="G17" i="8"/>
  <c r="H17" i="8" s="1"/>
  <c r="I17" i="8" s="1"/>
  <c r="J17" i="8" s="1"/>
  <c r="K17" i="8" s="1"/>
  <c r="G18" i="8"/>
  <c r="H18" i="8" s="1"/>
  <c r="I18" i="8" s="1"/>
  <c r="J18" i="8" s="1"/>
  <c r="K18" i="8" s="1"/>
  <c r="G19" i="8"/>
  <c r="H19" i="8" s="1"/>
  <c r="I19" i="8" s="1"/>
  <c r="J19" i="8" s="1"/>
  <c r="K19" i="8" s="1"/>
  <c r="G20" i="8"/>
  <c r="H20" i="8" s="1"/>
  <c r="I20" i="8" s="1"/>
  <c r="J20" i="8" s="1"/>
  <c r="K20" i="8" s="1"/>
  <c r="G21" i="8"/>
  <c r="H21" i="8" s="1"/>
  <c r="I21" i="8" s="1"/>
  <c r="J21" i="8" s="1"/>
  <c r="K21" i="8" s="1"/>
  <c r="G22" i="8"/>
  <c r="H22" i="8" s="1"/>
  <c r="I22" i="8" s="1"/>
  <c r="J22" i="8" s="1"/>
  <c r="K22" i="8" s="1"/>
  <c r="G23" i="8"/>
  <c r="H23" i="8" s="1"/>
  <c r="I23" i="8" s="1"/>
  <c r="J23" i="8" s="1"/>
  <c r="K23" i="8" s="1"/>
  <c r="G24" i="8"/>
  <c r="H24" i="8" s="1"/>
  <c r="I24" i="8" s="1"/>
  <c r="J24" i="8" s="1"/>
  <c r="K24" i="8" s="1"/>
  <c r="G25" i="8"/>
  <c r="H25" i="8" s="1"/>
  <c r="I25" i="8" s="1"/>
  <c r="J25" i="8" s="1"/>
  <c r="K25" i="8" s="1"/>
  <c r="G26" i="8"/>
  <c r="H26" i="8" s="1"/>
  <c r="I26" i="8" s="1"/>
  <c r="J26" i="8" s="1"/>
  <c r="K26" i="8" s="1"/>
  <c r="G27" i="8"/>
  <c r="H27" i="8" s="1"/>
  <c r="I27" i="8" s="1"/>
  <c r="J27" i="8" s="1"/>
  <c r="K27" i="8" s="1"/>
  <c r="G28" i="8"/>
  <c r="H28" i="8" s="1"/>
  <c r="I28" i="8" s="1"/>
  <c r="J28" i="8" s="1"/>
  <c r="K28" i="8" s="1"/>
  <c r="G3" i="8"/>
  <c r="H3" i="8" s="1"/>
  <c r="I3" i="8" l="1"/>
  <c r="J3" i="8" s="1"/>
  <c r="K3" i="8" s="1"/>
</calcChain>
</file>

<file path=xl/sharedStrings.xml><?xml version="1.0" encoding="utf-8"?>
<sst xmlns="http://schemas.openxmlformats.org/spreadsheetml/2006/main" count="537" uniqueCount="282">
  <si>
    <t>PI: Principal Investigator</t>
  </si>
  <si>
    <t>RFS: Research Financial Services</t>
  </si>
  <si>
    <t>PDO: Proposal Development Office</t>
  </si>
  <si>
    <t>Chair: Department Chair or Center Director</t>
  </si>
  <si>
    <t>Dean: Dean's Office</t>
  </si>
  <si>
    <t>CGS: Collaborative Grant Services</t>
  </si>
  <si>
    <t>VPR: Vice President for Research</t>
  </si>
  <si>
    <t>OSPA: Office of Sponsored Projects Administration</t>
  </si>
  <si>
    <t>PI</t>
  </si>
  <si>
    <t>PDO</t>
  </si>
  <si>
    <t>Unit</t>
  </si>
  <si>
    <t>CGS</t>
  </si>
  <si>
    <t>OSPA</t>
  </si>
  <si>
    <t>RFS</t>
  </si>
  <si>
    <t>Chair</t>
  </si>
  <si>
    <t>Dean</t>
  </si>
  <si>
    <t>VPR</t>
  </si>
  <si>
    <t>NOTE:  The Principal Investigator is ultimately responsible for the proposal and should review the final version prior to submission.</t>
  </si>
  <si>
    <t>PROPOSALS</t>
  </si>
  <si>
    <t>PROPOSAL DEVELOPMENT</t>
  </si>
  <si>
    <t xml:space="preserve">Disseminate information on funding opportunities </t>
  </si>
  <si>
    <t>x</t>
  </si>
  <si>
    <t>Assist in the identification of potential funding sources</t>
  </si>
  <si>
    <t xml:space="preserve">Provide application guidelines and forms </t>
  </si>
  <si>
    <t>Identify agency contacts at specific funding agencies</t>
  </si>
  <si>
    <t>Assist in planning proposal narrative including resubmissions</t>
  </si>
  <si>
    <t>Provide description of institutional resources for proposal narrative tailored to specific agency and proposed project</t>
  </si>
  <si>
    <t>Identify potential UK collaborators on a proposal to address a specific task or need required by the PI</t>
  </si>
  <si>
    <t>Facilitate development of multidisciplinary teams to respond to specific program announcements and funding opportunities</t>
  </si>
  <si>
    <t xml:space="preserve">If possible, provide PI with a copy of a funded proposal by a specific sponsor </t>
  </si>
  <si>
    <t>Prepare proposal narrative</t>
  </si>
  <si>
    <t>Prepare proposal budget consistent with sponsor guidelines and UK Cost Policy</t>
  </si>
  <si>
    <t>Prepare proposal forms</t>
  </si>
  <si>
    <t>Notify CGS that a proposal is in the development stage; provide sufficient detail for identification of program guidelines</t>
  </si>
  <si>
    <t>Assist in sponsor guideline interpretation and compliance – advise PI</t>
  </si>
  <si>
    <t xml:space="preserve"> </t>
  </si>
  <si>
    <t>Provide guidance on budget development and UK costing policies</t>
  </si>
  <si>
    <t>Conduct or sponsor workshops on how to prepare competitive proposals or how to use specific resources to do so</t>
  </si>
  <si>
    <t>PROPOSAL REVIEW</t>
  </si>
  <si>
    <t>Prepare and secure signature/committee approval for programmatic activities that require institutional approval prior to submission of the proposal, e.g. biosafety, human subjects, animals, etc.</t>
  </si>
  <si>
    <t>IAF completed and received by OSPA at least 3 business days prior to sponsor's published deadline</t>
  </si>
  <si>
    <t>Review and edit proposal narrative drafts and revised applications for clarify, readability, and compliance with sponsor guidelines (excluding budget, format, font size, page limit, etc.)</t>
  </si>
  <si>
    <t>Review sponsor guidelines for any terms and conditions that will require negotiation, review proposals for correct institutional information, verify all required forms and attachments are included</t>
  </si>
  <si>
    <t>Complete any reps/cert required</t>
  </si>
  <si>
    <t>Review proposals for consistency with sponsor guidelines on budget, formatting requirements, font size, page limits excluding narrative content (obtain and review sponsor guidelines)</t>
  </si>
  <si>
    <t>Review proposal for consistency with department and college objectives; review budget for completeness; concur with distribution of enrichment funds by approving IAF</t>
  </si>
  <si>
    <t>Assist PI with preparation of Conflict of Interest management plan if applicable</t>
  </si>
  <si>
    <t>Approve Conflict of Interest management plan</t>
  </si>
  <si>
    <t>Approve submission of proposals that do not request full indirect, commit more than 25% cost share or offer voluntary cost share</t>
  </si>
  <si>
    <t>Obtain institutional signature</t>
  </si>
  <si>
    <t>PROPOSAL SUBMISSION - PAPER</t>
  </si>
  <si>
    <t>If solicitation terms are inconsistent with UK policies, prepare an exception letter for inclusion in the transmittal package, if appropriate</t>
  </si>
  <si>
    <t>If the IAF and COI have not been completed by the internal deadline, the proposal will not be submitted without ADR concurrence</t>
  </si>
  <si>
    <t>PROPOSAL SUBMISSION - ELECTRONIC</t>
  </si>
  <si>
    <t>Submission of package to Grants.gov or via Cayuse 424</t>
  </si>
  <si>
    <t>Follow package through Grants.gov and any subsequent electronic proposal systems (i.e. Commons)</t>
  </si>
  <si>
    <t>Fix any errors in proposal revealed during submission</t>
  </si>
  <si>
    <t>Upload information and submit proposal through other electronic systems</t>
  </si>
  <si>
    <t>After the proposal has been submitted, go out to submission site to review the proposal package for any issues</t>
  </si>
  <si>
    <t>PREAWARD AUTHORIZATION AND JUST-IN-TIME (JIT) SUBMISSIONS</t>
  </si>
  <si>
    <t>Prepare/secure JIT documentation for human subjects, animals</t>
  </si>
  <si>
    <t>Prepare other support</t>
  </si>
  <si>
    <t>Review of other support</t>
  </si>
  <si>
    <t>Submit investigator supplied just-in-time documentation to sponsor</t>
  </si>
  <si>
    <t xml:space="preserve">Prepare small business subcontracting plans when required by federal contracts </t>
  </si>
  <si>
    <t>AWARDS</t>
  </si>
  <si>
    <t>AWARD REVIEW AND ACCEPTANCE</t>
  </si>
  <si>
    <t>Notify PI and CGS when award is received</t>
  </si>
  <si>
    <t>Review proposal file.  If updated information is needed, contact PI/CGS.</t>
  </si>
  <si>
    <t>If budget changed by 25% or more, notify PI/CGS a revised IAF is required and the impact of the change must be explained in terms of the scope of work.</t>
  </si>
  <si>
    <t>Reroute internal paperwork if a revised IAF is required</t>
  </si>
  <si>
    <t xml:space="preserve">If reduction necessitates reduction in scope, prepare revised scope of work statement for submission to sponsor; keep CGS informed of plans and to support coordination of submission by OSPA. </t>
  </si>
  <si>
    <t>Countersign and submit revised scope of work to sponsor</t>
  </si>
  <si>
    <t>Review sponsor/program/award/agreement terms for consistency with UK policies, regulations, and state law</t>
  </si>
  <si>
    <t>If all terms are consistent with UK standards/expectations and internal paperwork is up-to-date, obtain the authorized signature for the agreement</t>
  </si>
  <si>
    <t>If all terms are not consistent with UK standards, contact sponsor to negotiate acceptable terms (keep PI/CGS informed regarding the status of negotiations)</t>
  </si>
  <si>
    <t>Upon award acceptance, define the account establishment parameters and attributes which include applicable F&amp;A rate &amp; base, billing &amp; reporting requirements, budget, program income and cost share commitments.  Transmit account establishment to SAP</t>
  </si>
  <si>
    <t>Create/save PADR and related documentation to be circulated with account distribution including award, budget, and remarks providing detailed sponsor/program/award/agreement specific terms &amp; conditions, invoicing and reporting information.  Any official communications from the sponsor to validate/determine attributes should also be included.</t>
  </si>
  <si>
    <t>Review financial invoicing/reporting parameters/attributes for appropriateness, if required create cost share elements and/or milestone billing plan; finalize account in SAP for transmission to OSPA</t>
  </si>
  <si>
    <t>Coordinate project startup, including processes for documenting salary (direct charging and cost sharing) in payroll and CDEM for all budgeted positions</t>
  </si>
  <si>
    <t>Assist in project startup; answer questions, problem solve</t>
  </si>
  <si>
    <t>AMENDMENTS</t>
  </si>
  <si>
    <t>Discuss the need for revised IAF if amendments result in additional activities not included in original proposal and award</t>
  </si>
  <si>
    <t>If amendments result in a 25% or greater change in the budget from the approved IAF, route revised internal paperwork</t>
  </si>
  <si>
    <t>Adjust awards based on receipt of amendments or cash transmittals, enter in OSPA database, transmit to SAP and circulate PADR with documentation to unit/CGS/RFS</t>
  </si>
  <si>
    <t>Carryout/supervise the performance of the work specified in the proposal/award</t>
  </si>
  <si>
    <t>Ensure performance requirements are met and reporting completed according to deadlines</t>
  </si>
  <si>
    <t>Aid PI in ensuring performance reporting is completed by monitoring/discussing in monthly meeting process</t>
  </si>
  <si>
    <t>Submit technical/programmatic reports</t>
  </si>
  <si>
    <t>Submit other non-financial reports required by sponsor</t>
  </si>
  <si>
    <t>Confirm federal and review non-federal payroll expenses by project to ensure charges are reasonable in relation to the technical progress/work performed per established schedule</t>
  </si>
  <si>
    <t>Review and approve subrecipient invoice for technical progress, ensure reports have been submitted and expenditures are reasonable in relation to the work performed</t>
  </si>
  <si>
    <t>Create and review RPPR</t>
  </si>
  <si>
    <t>FINANCIAL/ADMINISTRATIVE MANAGEMENT</t>
  </si>
  <si>
    <t>Monitor accounts</t>
  </si>
  <si>
    <t xml:space="preserve">Approve expenditures to ensure compliance with applicable BPM, costing principles, and sponsor guidelines </t>
  </si>
  <si>
    <t>Provide budgetary management assistance and guidance to PI</t>
  </si>
  <si>
    <t>Facilitate resolution of accounting problems</t>
  </si>
  <si>
    <t>If a small business subcontract plan exists, incur costs with vendors that address the goals of the plan</t>
  </si>
  <si>
    <t>Process institutional paperwork necessary to acquire the goods and resources needed to carryout the project</t>
  </si>
  <si>
    <t>Prepare, justify, and transmit rebudgeting requests that address changes in project needs to OSPA as appropriate</t>
  </si>
  <si>
    <t xml:space="preserve">Provide rebudgeting justification to address Cost Accounting Standard disallowances </t>
  </si>
  <si>
    <t>Perform and document reconciliation and review of financial transactions on a monthly basis per BPM E-17-6</t>
  </si>
  <si>
    <t>Review PI Reports issued monthly for appropriateness and reasonability of charges; documenting and communicating issues identified and resolution requested</t>
  </si>
  <si>
    <t>Ensure financial management processes are completed prior to RFS review period for timely closeout of sponsored project accounts and compliance with established year-end deadlines</t>
  </si>
  <si>
    <t>Communicate errors identified as non-compliant with applicable BPM, costing principles and sponsor guidelines to be removed via JV by CGS</t>
  </si>
  <si>
    <t xml:space="preserve">Process JVs to transfer charges off an account to non-sponsored cost center that are inappropriate in compliance with applicable BPM, costing principles, and sponsor guidelines </t>
  </si>
  <si>
    <t>Review and approve JV submissions based on certifications required in the Cost Transfer Policy</t>
  </si>
  <si>
    <t xml:space="preserve">Validate compliance of submitted JVs with relevant policies and make final posting determination </t>
  </si>
  <si>
    <t>Review project payroll confirmation statement for appropriateness of charges per established schedule</t>
  </si>
  <si>
    <t>Confirm the reasonableness of payroll expenses in relation to the work performed shown on the project payroll confirmation statement per the established schedule</t>
  </si>
  <si>
    <t>Process rebudgeting request in compliance with sponsor requirements and transmit change to SAP</t>
  </si>
  <si>
    <t xml:space="preserve">Identify changes that may need to be made to the program and contact CGS regarding requirements to implement changes.  </t>
  </si>
  <si>
    <t xml:space="preserve">Initiate request for project changes such as rebudgets, no-cost extensions, change in PI effort, change in scope of work, etc. </t>
  </si>
  <si>
    <t xml:space="preserve">Review request for change and justification, determine level of authority required, forward to agency or process </t>
  </si>
  <si>
    <t>Process award/account parameter changes</t>
  </si>
  <si>
    <t>Perform risk based review of expenditures at account closeout to ensure unallowable items not identified and previously corrected are removed and documentation of potentially high risk expenses are obtained</t>
  </si>
  <si>
    <t>Complete letter of credit draw downs and required FCTRs</t>
  </si>
  <si>
    <t>Manage and complete accounts receivable collection processes, cash application and ACH/EFT forms for sponsored projects</t>
  </si>
  <si>
    <t>Prepare cash transmittals for all live checks and cash received directly and submit to Treasury Services for posting and OSPA for budget adjustments when needed</t>
  </si>
  <si>
    <t>Coordinate collection, preparation and validation of data for development of F&amp;A rate proposal in accordance with applicable guidelines</t>
  </si>
  <si>
    <t>MISCELLANEOUS PROJECT ACTIVITIES</t>
  </si>
  <si>
    <t>Secure appropriate certification signatures for closeout reports.</t>
  </si>
  <si>
    <t>Contact PI/CGS regarding delinquent technical reports; contact RFS regarding delinquent financial reports.</t>
  </si>
  <si>
    <t>Prepare or submit required equipment and small business subcontracting reports</t>
  </si>
  <si>
    <t>Review SAG forms for student eligibility and appropriate costs for the sponsored project</t>
  </si>
  <si>
    <t>Coordinate title transfers or returns for capital equipment purchases with AFRS (Central Accounting Unit)</t>
  </si>
  <si>
    <t>SUBAWARDS</t>
  </si>
  <si>
    <t>Review proposed budget for reasonableness in terms of scope of work</t>
  </si>
  <si>
    <t>If the award is subject to HHS Conflict of Interest Policy, confirm subrecipient has compliant policy or will follow UK's COI disclosure and policy.  Subawardee cannot begin work until compliant policy is in place.</t>
  </si>
  <si>
    <t>Prepare "Subagreement Request" form and attach scope of work and budget.</t>
  </si>
  <si>
    <t>Submit "Subagreement Request" form and attach scope of work and budget.</t>
  </si>
  <si>
    <t>Perform risk based review of subrecipient financial soundness</t>
  </si>
  <si>
    <t>If sponsor has approved subagreement, prepare agreement with appropriate flow down clauses and transmit to sub entity</t>
  </si>
  <si>
    <t>If subagreement is new, request sponsor approval if sponsor's prior approval is required.</t>
  </si>
  <si>
    <t>Review subaward invoices for accuracy and completeness as it relates to the subaward agreement, purchase order, account, and financial compliance including period of performance, invoice current and cumulative amounts, match/cost share or documentation requirements, etc.</t>
  </si>
  <si>
    <t>Review subaward invoices and any related documentation needed to certify the invoice is reasonable in relation to the work performed on the project and meets the requirements of the subagreement.  Certification triggers payment release.</t>
  </si>
  <si>
    <t>Perform required subaward invoice reviews and certification in order to ensure payment is made within 30 days of receipt by APS</t>
  </si>
  <si>
    <t>Place any subaward invoice deemed to be improper on hold in SAP pending problem resolution</t>
  </si>
  <si>
    <t>Resolve any invoicing or financial issues with subrecipients or APS directly; contact subawards@uky.edu with technical questions or assistance</t>
  </si>
  <si>
    <t>Monitor all subaward invoice activity for timely resolution of holds, timely payments, and timely deletions to avoid inaccurate invoicing.</t>
  </si>
  <si>
    <t>Assist with technical questions from CGS/PI received through subawards@uky.edu; and assist in validation of need for reversal of invoices with APS when invoices will never be paid.</t>
  </si>
  <si>
    <t>Address and seek resolution for contractual issues between UK and subrecipient</t>
  </si>
  <si>
    <t xml:space="preserve">If problems are identified with programmatic progress or performance of a subaward, contact the RA regarding contractual actions that can be taken. </t>
  </si>
  <si>
    <t>IDC Base</t>
  </si>
  <si>
    <t>Appointment Type</t>
  </si>
  <si>
    <t>Fringe Rates</t>
  </si>
  <si>
    <t>On/Off</t>
  </si>
  <si>
    <t>Rate Type</t>
  </si>
  <si>
    <t>Rate</t>
  </si>
  <si>
    <t>Health Insurance Rate Escalation</t>
  </si>
  <si>
    <t>MTDC</t>
  </si>
  <si>
    <t>On</t>
  </si>
  <si>
    <t>Research</t>
  </si>
  <si>
    <t>Year 1</t>
  </si>
  <si>
    <t>Year 2</t>
  </si>
  <si>
    <t>Year 3</t>
  </si>
  <si>
    <t>Year 4</t>
  </si>
  <si>
    <t>Year 5</t>
  </si>
  <si>
    <t>TDC</t>
  </si>
  <si>
    <t>Off</t>
  </si>
  <si>
    <t>Instruction</t>
  </si>
  <si>
    <t>Other</t>
  </si>
  <si>
    <t>DOD Contract</t>
  </si>
  <si>
    <t>Ag Research</t>
  </si>
  <si>
    <t>Clinical Trial</t>
  </si>
  <si>
    <t>Other - enter rate in next cell</t>
  </si>
  <si>
    <t>By Category</t>
  </si>
  <si>
    <t>By Process</t>
  </si>
  <si>
    <t>By Result</t>
  </si>
  <si>
    <t>Row Labels</t>
  </si>
  <si>
    <t>Count of Pain Point Description</t>
  </si>
  <si>
    <t>Technical</t>
  </si>
  <si>
    <t>Budgeting</t>
  </si>
  <si>
    <t>Administrative burden</t>
  </si>
  <si>
    <t>Limited System Functionality</t>
  </si>
  <si>
    <t>Forecasting</t>
  </si>
  <si>
    <t>Duplication of work</t>
  </si>
  <si>
    <t>Forecasting / Projections</t>
  </si>
  <si>
    <t>Reporting</t>
  </si>
  <si>
    <t>High volume of budget amendments</t>
  </si>
  <si>
    <t>Maintenance</t>
  </si>
  <si>
    <t>Strategic Planning</t>
  </si>
  <si>
    <t>Highly manual processes</t>
  </si>
  <si>
    <t>System Nuances</t>
  </si>
  <si>
    <t>Technology</t>
  </si>
  <si>
    <t>Inability to standardize</t>
  </si>
  <si>
    <t>User Roles</t>
  </si>
  <si>
    <t>Philosophy</t>
  </si>
  <si>
    <t>Inaccurate / misleading / incomplete data</t>
  </si>
  <si>
    <t>System Accuracy</t>
  </si>
  <si>
    <t>Capital Planning</t>
  </si>
  <si>
    <t>Lack of strategy</t>
  </si>
  <si>
    <t>Usability / Speed</t>
  </si>
  <si>
    <t>Grand Total</t>
  </si>
  <si>
    <t>Multi-system toggling for information</t>
  </si>
  <si>
    <t>Inefficient System Integrations</t>
  </si>
  <si>
    <t>Risk</t>
  </si>
  <si>
    <t>Budget to Actuals</t>
  </si>
  <si>
    <t>Staff frustration / confusion</t>
  </si>
  <si>
    <t>Data Entry Duplication</t>
  </si>
  <si>
    <t>Time-consuming data validation</t>
  </si>
  <si>
    <t>Student Data</t>
  </si>
  <si>
    <t>Unavailable insights</t>
  </si>
  <si>
    <t>Org Trees / Rosters</t>
  </si>
  <si>
    <t>Unspent / unbudgeted or overspent / overbudgeted dollars</t>
  </si>
  <si>
    <t>Compensation Budgeting</t>
  </si>
  <si>
    <t>Endowment Data</t>
  </si>
  <si>
    <t>Initial Budget Submission</t>
  </si>
  <si>
    <t>Constrained Reporting and Analytics</t>
  </si>
  <si>
    <t>Data Mapping / Granularity</t>
  </si>
  <si>
    <t>Data Analysis Capabilities</t>
  </si>
  <si>
    <t>Functional</t>
  </si>
  <si>
    <t>Inconsistent Processes and Expectations</t>
  </si>
  <si>
    <t>Inefficient processes</t>
  </si>
  <si>
    <t>Missing Best Practices</t>
  </si>
  <si>
    <t>Preference / Requirement Differences</t>
  </si>
  <si>
    <t>Inconsistent talent experience</t>
  </si>
  <si>
    <t>Disorganized Governance / Communications</t>
  </si>
  <si>
    <t>Budget Timeline</t>
  </si>
  <si>
    <t>Data Governance</t>
  </si>
  <si>
    <t>Decision Making Ownership</t>
  </si>
  <si>
    <t>Lack of Funding</t>
  </si>
  <si>
    <t>Lack of Shared Vision</t>
  </si>
  <si>
    <t>Process Ownership</t>
  </si>
  <si>
    <t>Endowment Governance</t>
  </si>
  <si>
    <t>Employment of Offline Processes and Workarounds</t>
  </si>
  <si>
    <t>Commitment Budgeting</t>
  </si>
  <si>
    <t>Data Visualization</t>
  </si>
  <si>
    <t>Excel Reliance</t>
  </si>
  <si>
    <t>Financial Planning</t>
  </si>
  <si>
    <t>Lack of configuration</t>
  </si>
  <si>
    <t>Risk / Compliance</t>
  </si>
  <si>
    <t>Field Name</t>
  </si>
  <si>
    <t>Description</t>
  </si>
  <si>
    <t>Category Reference Lists &gt;&gt;</t>
  </si>
  <si>
    <t>Pain Point Categories</t>
  </si>
  <si>
    <t>Processes</t>
  </si>
  <si>
    <t>Results</t>
  </si>
  <si>
    <t>Pain Point / Opportunity #</t>
  </si>
  <si>
    <t>Reference number to uniquely identify pain points / opportunities</t>
  </si>
  <si>
    <t>Pain Point Description</t>
  </si>
  <si>
    <t>Narrative description of the pain point and any relevant results of that pain point</t>
  </si>
  <si>
    <t>Technical or Functional?</t>
  </si>
  <si>
    <t>Designation of whether the pain point is technical (i.e. driven by technical capabilities of systems) or functional (i.e. driven by people, process, or culture)</t>
  </si>
  <si>
    <t>Process Alignment</t>
  </si>
  <si>
    <t>Designation of alignment to budgeting processes for the given pain point</t>
  </si>
  <si>
    <t>Sub-Process Alignment (hidden field)</t>
  </si>
  <si>
    <t>An additional level of detail into process alignment for pain points that align to key sub-processes</t>
  </si>
  <si>
    <t>Pain Point Classification</t>
  </si>
  <si>
    <t>Designation of alignment to one of six key pain point categories that arose in the current state assessment</t>
  </si>
  <si>
    <t>Pain Point Sub-Classification</t>
  </si>
  <si>
    <t>An additional level of detail into categorization for pain points to help discern key themes</t>
  </si>
  <si>
    <t>Primary Result Classification</t>
  </si>
  <si>
    <t>Designation of alignment to common results or consequences of pain points</t>
  </si>
  <si>
    <t>People</t>
  </si>
  <si>
    <t>Opportunity Description (hidden field)</t>
  </si>
  <si>
    <t>This column will be used in at a later point in the project, as Deloitte builds out the opportunities inventory</t>
  </si>
  <si>
    <t>Process</t>
  </si>
  <si>
    <t>Opportunity Classification (hidden field)</t>
  </si>
  <si>
    <t>Opportunity Sub-Classification (hidden field)</t>
  </si>
  <si>
    <t>System Type (hidden field)</t>
  </si>
  <si>
    <t>Impact (hidden field)</t>
  </si>
  <si>
    <t>Who Submitted</t>
  </si>
  <si>
    <t>List of individuals or groups who mentioned the pain point during meetings or interviews</t>
  </si>
  <si>
    <t>Date</t>
  </si>
  <si>
    <t>The first date at which the pain point was brought to Deloitte's attention</t>
  </si>
  <si>
    <t>Comments</t>
  </si>
  <si>
    <t>Any notes about nuances to the pain point that were not captured in previous columns</t>
  </si>
  <si>
    <t>PROJECT MANAGEMENT AND PERFORMANCE</t>
  </si>
  <si>
    <t>Review justification and sponsor guidelines as to the appropriateness of the rebudgeting request; if appropriate process the request.  If request is not adequate contact department regarding the justification.</t>
  </si>
  <si>
    <t>Answer costing questions regarding expenditures (allowable, allocable, reasonable, necessary, &amp; documented)</t>
  </si>
  <si>
    <t>Coordinate Reponses and lead external financial engagements such as site visits, desk reviews and audits</t>
  </si>
  <si>
    <t>Prepare and submit official financial reports and sponsor invoices excluding industry clinical trials</t>
  </si>
  <si>
    <t>Prepare and submit sponsor invoices for industry clinical trials</t>
  </si>
  <si>
    <t>OFFICES AND POSITIONS</t>
  </si>
  <si>
    <t>FUNCTION</t>
  </si>
  <si>
    <t>Review budgets for consistency with costing guidelines</t>
  </si>
  <si>
    <t>Unit: Department, College, Center or Unit Business Office</t>
  </si>
  <si>
    <t>PI must complete or update the online COI disclosure form prior to IAF routing</t>
  </si>
  <si>
    <t>Coordinate process to document and provide required cost sharing, milestone, etc. backup to RFS needed for invoicing or reporting throughout the life of the award</t>
  </si>
  <si>
    <t>Aid PI in review of PI Reports issued monthly for appropriateness and reasonability of charges; documenting and communicating issues identified and resolution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</si>
</sst>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17" x14ac:knownFonts="1">
    <font>
      <sz val="11"/>
      <color theme="1"/>
      <name val="Calibri"/>
      <family val="2"/>
      <scheme val="minor"/>
    </font>
    <font>
      <sz val="12"/>
      <color theme="1"/>
      <name val="Calibri"/>
      <family val="2"/>
      <scheme val="minor"/>
    </font>
    <font>
      <b/>
      <sz val="11"/>
      <color theme="1"/>
      <name val="Calibri"/>
      <family val="2"/>
      <scheme val="minor"/>
    </font>
    <font>
      <sz val="9"/>
      <color theme="1"/>
      <name val="Verdana"/>
      <family val="2"/>
    </font>
    <font>
      <b/>
      <sz val="9"/>
      <color theme="0"/>
      <name val="Verdana"/>
      <family val="2"/>
    </font>
    <font>
      <b/>
      <sz val="9"/>
      <color theme="1"/>
      <name val="Verdana"/>
      <family val="2"/>
    </font>
    <font>
      <i/>
      <sz val="9"/>
      <color theme="1" tint="0.499984740745262"/>
      <name val="Verdana"/>
      <family val="2"/>
    </font>
    <font>
      <b/>
      <sz val="12"/>
      <name val="Verdana"/>
      <family val="2"/>
    </font>
    <font>
      <sz val="12"/>
      <name val="Verdana"/>
      <family val="2"/>
    </font>
    <font>
      <sz val="12"/>
      <color theme="1"/>
      <name val="Verdana"/>
      <family val="2"/>
    </font>
    <font>
      <b/>
      <sz val="12"/>
      <color theme="0"/>
      <name val="Verdana"/>
      <family val="2"/>
    </font>
    <font>
      <sz val="12"/>
      <color rgb="FF000000"/>
      <name val="Verdana"/>
    </font>
    <font>
      <sz val="12"/>
      <color rgb="FF000000"/>
      <name val="Verdana"/>
      <charset val="1"/>
    </font>
    <font>
      <b/>
      <sz val="12"/>
      <color rgb="FF000000"/>
      <name val="Verdana"/>
      <family val="2"/>
    </font>
    <font>
      <sz val="12"/>
      <color rgb="FF000000"/>
      <name val="Verdana"/>
      <family val="2"/>
    </font>
    <font>
      <strike/>
      <sz val="12"/>
      <color rgb="FF000000"/>
      <name val="Verdana"/>
      <family val="2"/>
    </font>
    <font>
      <b/>
      <sz val="10"/>
      <color rgb="FFFF0000"/>
      <name val="Verdana"/>
      <family val="2"/>
    </font>
  </fonts>
  <fills count="5">
    <fill>
      <patternFill patternType="none"/>
    </fill>
    <fill>
      <patternFill patternType="gray125"/>
    </fill>
    <fill>
      <patternFill patternType="solid">
        <fgColor rgb="FFF56600"/>
        <bgColor indexed="64"/>
      </patternFill>
    </fill>
    <fill>
      <patternFill patternType="solid">
        <fgColor theme="1"/>
        <bgColor indexed="64"/>
      </patternFill>
    </fill>
    <fill>
      <patternFill patternType="solid">
        <fgColor rgb="FF0033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0" fontId="1" fillId="0" borderId="0"/>
  </cellStyleXfs>
  <cellXfs count="47">
    <xf numFmtId="0" fontId="0" fillId="0" borderId="0" xfId="0"/>
    <xf numFmtId="0" fontId="0" fillId="0" borderId="0" xfId="0" pivotButton="1"/>
    <xf numFmtId="0" fontId="0" fillId="0" borderId="0" xfId="0" applyAlignment="1">
      <alignment horizontal="left"/>
    </xf>
    <xf numFmtId="0" fontId="2" fillId="0" borderId="0" xfId="0" applyFont="1"/>
    <xf numFmtId="0" fontId="0" fillId="0" borderId="0" xfId="0" applyAlignment="1">
      <alignment horizontal="left" inden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3" fillId="0" borderId="0" xfId="0" applyFont="1"/>
    <xf numFmtId="0" fontId="5" fillId="0" borderId="0" xfId="0" applyFont="1"/>
    <xf numFmtId="0" fontId="4" fillId="3"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horizontal="left" indent="2"/>
    </xf>
    <xf numFmtId="0" fontId="3" fillId="0" borderId="0" xfId="0" applyFont="1" applyAlignment="1">
      <alignment horizontal="center" vertical="center"/>
    </xf>
    <xf numFmtId="0" fontId="0" fillId="0" borderId="0" xfId="0" applyAlignment="1">
      <alignment horizontal="center"/>
    </xf>
    <xf numFmtId="165" fontId="0" fillId="0" borderId="0" xfId="0" applyNumberFormat="1" applyAlignment="1">
      <alignment horizontal="center"/>
    </xf>
    <xf numFmtId="9" fontId="0" fillId="0" borderId="0" xfId="0" applyNumberFormat="1" applyAlignment="1">
      <alignment horizontal="center"/>
    </xf>
    <xf numFmtId="10" fontId="0" fillId="0" borderId="0" xfId="0" applyNumberFormat="1" applyAlignment="1">
      <alignment horizontal="center"/>
    </xf>
    <xf numFmtId="164" fontId="0" fillId="0" borderId="0" xfId="0" applyNumberFormat="1" applyAlignment="1">
      <alignment horizontal="center"/>
    </xf>
    <xf numFmtId="0" fontId="9" fillId="0" borderId="0" xfId="0" applyFont="1"/>
    <xf numFmtId="0" fontId="7" fillId="0" borderId="0" xfId="0" applyFont="1" applyAlignment="1">
      <alignment horizontal="center"/>
    </xf>
    <xf numFmtId="0" fontId="8" fillId="0" borderId="0" xfId="0" applyFont="1"/>
    <xf numFmtId="0" fontId="8" fillId="0" borderId="0" xfId="0" applyFont="1" applyAlignment="1">
      <alignment horizontal="left"/>
    </xf>
    <xf numFmtId="0" fontId="9" fillId="0" borderId="0" xfId="0" applyFont="1" applyAlignment="1">
      <alignment wrapText="1"/>
    </xf>
    <xf numFmtId="0" fontId="11" fillId="0" borderId="0" xfId="0" applyFont="1" applyAlignment="1" applyProtection="1">
      <alignment horizontal="left" wrapText="1"/>
      <protection locked="0"/>
    </xf>
    <xf numFmtId="0" fontId="12" fillId="0" borderId="0" xfId="0" applyFont="1"/>
    <xf numFmtId="0" fontId="14" fillId="0" borderId="0" xfId="0" applyFont="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center" wrapText="1"/>
      <protection locked="0"/>
    </xf>
    <xf numFmtId="0" fontId="14" fillId="0" borderId="0" xfId="0" applyFont="1" applyAlignment="1" applyProtection="1">
      <alignment horizontal="left" wrapText="1"/>
      <protection locked="0"/>
    </xf>
    <xf numFmtId="0" fontId="11" fillId="0" borderId="0" xfId="0" applyFont="1" applyAlignment="1" applyProtection="1">
      <alignment horizontal="center"/>
      <protection locked="0"/>
    </xf>
    <xf numFmtId="0" fontId="15" fillId="0" borderId="0" xfId="0" applyFont="1" applyAlignment="1" applyProtection="1">
      <alignment horizontal="center"/>
      <protection locked="0"/>
    </xf>
    <xf numFmtId="0" fontId="14" fillId="0" borderId="0" xfId="0" applyFont="1"/>
    <xf numFmtId="0" fontId="10" fillId="4" borderId="5" xfId="0" applyFont="1" applyFill="1" applyBorder="1" applyAlignment="1">
      <alignment horizontal="center"/>
    </xf>
    <xf numFmtId="0" fontId="13" fillId="0" borderId="4" xfId="0" applyFont="1" applyBorder="1" applyAlignment="1" applyProtection="1">
      <alignment horizontal="center" wrapText="1"/>
      <protection locked="0"/>
    </xf>
    <xf numFmtId="0" fontId="10" fillId="4" borderId="6" xfId="0" applyFont="1" applyFill="1" applyBorder="1" applyAlignment="1" applyProtection="1">
      <alignment horizontal="center" wrapText="1"/>
      <protection locked="0"/>
    </xf>
    <xf numFmtId="0" fontId="10" fillId="4" borderId="2" xfId="0" applyFont="1" applyFill="1" applyBorder="1" applyAlignment="1" applyProtection="1">
      <alignment horizontal="center" wrapText="1"/>
      <protection locked="0"/>
    </xf>
    <xf numFmtId="0" fontId="10" fillId="4" borderId="7" xfId="0" applyFont="1" applyFill="1" applyBorder="1" applyAlignment="1" applyProtection="1">
      <alignment horizontal="center" wrapText="1"/>
      <protection locked="0"/>
    </xf>
    <xf numFmtId="0" fontId="10" fillId="4" borderId="6" xfId="0" applyFont="1" applyFill="1" applyBorder="1" applyAlignment="1">
      <alignment horizontal="center"/>
    </xf>
    <xf numFmtId="0" fontId="10" fillId="4" borderId="2" xfId="0" applyFont="1" applyFill="1" applyBorder="1" applyAlignment="1">
      <alignment horizontal="center"/>
    </xf>
    <xf numFmtId="0" fontId="10" fillId="4" borderId="7" xfId="0" applyFont="1" applyFill="1" applyBorder="1" applyAlignment="1">
      <alignment horizontal="center"/>
    </xf>
    <xf numFmtId="0" fontId="16" fillId="0" borderId="2" xfId="0" applyFont="1" applyBorder="1" applyAlignment="1" applyProtection="1">
      <alignment horizontal="center" wrapText="1"/>
      <protection locked="0"/>
    </xf>
    <xf numFmtId="0" fontId="16" fillId="0" borderId="3" xfId="0" applyFont="1" applyBorder="1" applyAlignment="1" applyProtection="1">
      <alignment horizontal="center" wrapText="1"/>
      <protection locked="0"/>
    </xf>
    <xf numFmtId="0" fontId="13" fillId="0" borderId="8" xfId="0" applyFont="1" applyBorder="1" applyAlignment="1" applyProtection="1">
      <alignment horizontal="center" wrapText="1"/>
      <protection locked="0"/>
    </xf>
    <xf numFmtId="0" fontId="2" fillId="0" borderId="0" xfId="0" applyFont="1" applyAlignment="1">
      <alignment horizontal="center"/>
    </xf>
  </cellXfs>
  <cellStyles count="2">
    <cellStyle name="Normal" xfId="0" builtinId="0"/>
    <cellStyle name="Normal 2" xfId="1" xr:uid="{0649B864-54C2-4961-9799-808E5FB16BA0}"/>
  </cellStyles>
  <dxfs count="0"/>
  <tableStyles count="1" defaultTableStyle="TableStyleMedium2" defaultPivotStyle="PivotStyleLight16">
    <tableStyle name="Invisible" pivot="0" table="0" count="0" xr9:uid="{D7FCAD01-5A09-40CD-B539-BF32E07E086B}"/>
  </tableStyles>
  <colors>
    <mruColors>
      <color rgb="FF0033A0"/>
      <color rgb="FFFFFFCC"/>
      <color rgb="FFFFFF99"/>
      <color rgb="FFBBBBB9"/>
      <color rgb="FFF5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ppbrow2\Downloads\UK_Research%20Roles%20and%20Responsibiliti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cobe, Tay" refreshedDate="44179.484653819447" createdVersion="6" refreshedVersion="6" minRefreshableVersion="3" recordCount="95" xr:uid="{D4CF1A43-DAAC-45B8-BC81-26982BFBCA62}">
  <cacheSource type="worksheet">
    <worksheetSource ref="B7:G7" sheet="Budget Inputs" r:id="rId2"/>
  </cacheSource>
  <cacheFields count="16">
    <cacheField name="Pain Point / Opportunity #" numFmtId="0">
      <sharedItems containsString="0" containsBlank="1" containsNumber="1" containsInteger="1" minValue="1" maxValue="81"/>
    </cacheField>
    <cacheField name="Pain Point Description" numFmtId="0">
      <sharedItems containsBlank="1" longText="1"/>
    </cacheField>
    <cacheField name="Technical or Functional?" numFmtId="0">
      <sharedItems containsBlank="1" count="3">
        <s v="Technical"/>
        <s v="Functional"/>
        <m/>
      </sharedItems>
    </cacheField>
    <cacheField name="Process Alignment" numFmtId="0">
      <sharedItems containsBlank="1" count="16">
        <s v="Technology"/>
        <s v="Reporting"/>
        <s v="Forecasting"/>
        <s v="Budgeting"/>
        <s v="Strategic Planning"/>
        <s v="Philosophy"/>
        <s v="Capital Planning"/>
        <m/>
        <s v="Data Integration" u="1"/>
        <s v="Consolidation" u="1"/>
        <s v="System Maintenance" u="1"/>
        <s v="Security" u="1"/>
        <s v="Training" u="1"/>
        <s v="Project Budgeting" u="1"/>
        <s v="Finance Organization" u="1"/>
        <s v="System Performance" u="1"/>
      </sharedItems>
    </cacheField>
    <cacheField name="Sub-Process Alignment" numFmtId="0">
      <sharedItems containsBlank="1"/>
    </cacheField>
    <cacheField name="Pain Point Classification" numFmtId="0">
      <sharedItems containsBlank="1" count="14">
        <s v="Limited System Functionality"/>
        <s v="Inefficient System Integrations"/>
        <s v="Constrained Reporting and Analytics"/>
        <s v="Inconsistent Processes and Expectations"/>
        <s v="Employment of Offline Processes and Workarounds"/>
        <s v="Disorganized Governance / Communications"/>
        <m/>
        <s v="Shadow Systems and Workarounds" u="1"/>
        <s v="Constrained Reporting / Analysis Options" u="1"/>
        <s v="Inconsistency in processes / expectations" u="1"/>
        <s v="Governance / Communications" u="1"/>
        <s v="System Functionality Limitations" u="1"/>
        <s v="Employment of Shadow Systems and Workarounds" u="1"/>
        <s v="Integrations" u="1"/>
      </sharedItems>
    </cacheField>
    <cacheField name="Pain Point Sub-Classification" numFmtId="0">
      <sharedItems containsBlank="1" count="57">
        <s v="System Accuracy"/>
        <s v="System Nuances"/>
        <s v="User Roles"/>
        <s v="Usability / Speed"/>
        <s v="Maintenance"/>
        <s v="Forecasting / Projections"/>
        <s v="Org Trees / Rosters"/>
        <s v="Compensation Budgeting"/>
        <s v="Student Data"/>
        <s v="Endowment Data"/>
        <s v="Initial Budget Submission"/>
        <s v="Budget to Actuals"/>
        <s v="Data Entry Duplication"/>
        <s v="Data Mapping / Granularity"/>
        <s v="Data Analysis Capabilities"/>
        <s v="Preference / Requirement Differences"/>
        <s v="Missing Best Practices"/>
        <s v="Inefficient processes"/>
        <s v="Inconsistent talent experience"/>
        <s v="Excel Reliance"/>
        <s v="Financial Planning"/>
        <s v="Commitment Budgeting"/>
        <s v="Data Visualization"/>
        <s v="Risk / Compliance"/>
        <s v="Lack of configuration"/>
        <s v="Process Ownership"/>
        <s v="Data Governance"/>
        <s v="Decision Making Ownership"/>
        <s v="Lack of Shared Vision"/>
        <s v="Lack of Funding"/>
        <s v="Budget Timeline"/>
        <s v="Endowment Governance"/>
        <m/>
        <s v="Internal Loans" u="1"/>
        <s v="Budget Amendments" u="1"/>
        <s v="Endowment" u="1"/>
        <s v="Collaboration Capabilities" u="1"/>
        <s v="Departmental Requirements Differences" u="1"/>
        <s v="Scalability" u="1"/>
        <s v="PeopleSoft" u="1"/>
        <s v="Implementation Failures" u="1"/>
        <s v="System Preference Inconsistencies" u="1"/>
        <s v="Balancing" u="1"/>
        <s v="User Governance" u="1"/>
        <s v="Speed" u="1"/>
        <s v="Errors" u="1"/>
        <s v="Budget Submission" u="1"/>
        <s v="System Checks" u="1"/>
        <s v="Org Tree" u="1"/>
        <s v="Transaction Functionality" u="1"/>
        <s v="Project Management" u="1"/>
        <s v="Confusing Signage" u="1"/>
        <s v="Lack of consistent training" u="1"/>
        <s v="Historic Data" u="1"/>
        <s v="Talent experience" u="1"/>
        <s v="Data Analysis" u="1"/>
        <s v="Lack of role clarity" u="1"/>
      </sharedItems>
    </cacheField>
    <cacheField name="Primary Result Classification" numFmtId="0">
      <sharedItems containsBlank="1" count="15">
        <s v="Inaccurate / misleading / incomplete data"/>
        <s v="Time-consuming data validation"/>
        <s v="Unavailable insights"/>
        <s v="Administrative burden"/>
        <s v="Staff frustration / confusion"/>
        <s v="Risk"/>
        <s v="Highly manual processes"/>
        <s v="High volume of budget amendments"/>
        <s v="Duplication of work"/>
        <s v="Lack of strategy"/>
        <s v="Multi-system toggling for information"/>
        <s v="Inability to standardize"/>
        <s v="Unspent / unbudgeted or overspent / overbudgeted dollars"/>
        <m/>
        <s v="Offline processes" u="1"/>
      </sharedItems>
    </cacheField>
    <cacheField name="Opportunity Description" numFmtId="0">
      <sharedItems containsBlank="1"/>
    </cacheField>
    <cacheField name="Opportunity Classification" numFmtId="0">
      <sharedItems containsBlank="1"/>
    </cacheField>
    <cacheField name="Opportunity Sub-Classification" numFmtId="0">
      <sharedItems containsBlank="1"/>
    </cacheField>
    <cacheField name="System Type" numFmtId="0">
      <sharedItems containsBlank="1"/>
    </cacheField>
    <cacheField name="Opportunity Impact" numFmtId="0">
      <sharedItems containsBlank="1"/>
    </cacheField>
    <cacheField name="Who Submitted" numFmtId="0">
      <sharedItems containsBlank="1"/>
    </cacheField>
    <cacheField name="Date" numFmtId="0">
      <sharedItems containsNonDate="0" containsDate="1" containsString="0" containsBlank="1" minDate="2020-10-19T00:00:00" maxDate="2020-12-09T00:00:00"/>
    </cacheField>
    <cacheField name="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The batch upload process in PeopleSoft Finance does not check for inactive or active projects. Because of this, Hyperion also doesn’t always properly indicate if projects are active or inactive. This makes some aggregated project information out of date, misleading, or inaccurate in both Hyperion and PeopleSoft."/>
    <x v="0"/>
    <x v="0"/>
    <s v="Data Integration"/>
    <x v="0"/>
    <x v="0"/>
    <x v="0"/>
    <s v="Project module will help fix this; any future state tool will only bring active values from PeopleSoft"/>
    <m/>
    <m/>
    <m/>
    <m/>
    <s v="Greg Ball"/>
    <d v="2020-11-06T00:00:00"/>
    <s v="Clemson does not delineate between active/inactive for any chartfields.  This is fine for loading history in the batch process, as they need to be able to see previous activity. However, it still allows users to budget against accounts/projects/departments/fund/class/programs that are inactive in PeopleSoft."/>
  </r>
  <r>
    <n v="2"/>
    <s v="In the budget amendment process, an error on entry 1 stops correct lines on entry 2 from posting. These would both show up as errors, but there wouldn’t be a clear indication they were related, making remediation difficult without additional investigation."/>
    <x v="0"/>
    <x v="0"/>
    <s v="Data Integration"/>
    <x v="0"/>
    <x v="0"/>
    <x v="1"/>
    <m/>
    <m/>
    <m/>
    <m/>
    <m/>
    <s v="Christian Charleston"/>
    <d v="2020-11-06T00:00:00"/>
    <m/>
  </r>
  <r>
    <n v="3"/>
    <s v="Depending on the view in Hyperion, the +/- sign for recoveries is flipped. This can create issues with data interpretation and unless a detailed understanding of the system was known, the switching of the signs would be missed and erroneous information would be provided to stakeholders. Further, this causes the inability to easily map hierarchies between how departments see the world and how Clemson reports on the budget."/>
    <x v="0"/>
    <x v="0"/>
    <s v="Data Integration"/>
    <x v="0"/>
    <x v="1"/>
    <x v="2"/>
    <m/>
    <m/>
    <m/>
    <m/>
    <m/>
    <s v="Greg Ball"/>
    <d v="2020-11-06T00:00:00"/>
    <s v="Detail: For the budget document view of the budget, at the account level, recoveries show the same expense sign, but at the higher level aggregation / budget doc view they are switched to show recoveries offsetting expenses."/>
  </r>
  <r>
    <n v="4"/>
    <s v="Account roles in Hyperion are not optimized for easy updating, adding, and removing, causing difficulties with onboarding and retaining accurate access rosters."/>
    <x v="0"/>
    <x v="0"/>
    <s v="Security"/>
    <x v="0"/>
    <x v="2"/>
    <x v="3"/>
    <m/>
    <m/>
    <m/>
    <m/>
    <m/>
    <s v="Tyler Saas"/>
    <d v="2020-11-06T00:00:00"/>
    <s v="Detail: Roles are at too high a level and the functionality is likely not optimized to enable splitting of roles. Clemson is hesitant to change roles because budgets on sponsored projects Fund 20 are augmented by the grants team, and they don't want to hinder that important operation."/>
  </r>
  <r>
    <n v="5"/>
    <s v="Hyperion and Smart View will periodically time out or shut down without known reason, causing staff to lose progress and have to reboot/restart work multiple times."/>
    <x v="0"/>
    <x v="0"/>
    <s v="System Performance"/>
    <x v="0"/>
    <x v="3"/>
    <x v="4"/>
    <m/>
    <m/>
    <m/>
    <m/>
    <m/>
    <s v="Research Division"/>
    <d v="2020-11-17T00:00:00"/>
    <s v="This is especially present when working with large data sets"/>
  </r>
  <r>
    <n v="6"/>
    <s v="When using the Smart View add-on to load things into Hyperion via an Excel document in a shared drive, only one person can work on the document at a time. This limits the ability to divide and share work amongst budget teams."/>
    <x v="0"/>
    <x v="0"/>
    <s v="System Performance"/>
    <x v="0"/>
    <x v="3"/>
    <x v="4"/>
    <m/>
    <m/>
    <m/>
    <m/>
    <m/>
    <s v="Research Division"/>
    <d v="2020-11-17T00:00:00"/>
    <m/>
  </r>
  <r>
    <n v="7"/>
    <s v="The Hyperion interface as it is written in Java can be unresponsive and slow, making the budgeting process more time consuming for staff."/>
    <x v="0"/>
    <x v="0"/>
    <s v="System Performance"/>
    <x v="0"/>
    <x v="3"/>
    <x v="4"/>
    <m/>
    <m/>
    <m/>
    <m/>
    <m/>
    <s v="Budget Office; Jim Baxter"/>
    <d v="2020-11-19T00:00:00"/>
    <s v="Slow and difficult to diagnose login issues"/>
  </r>
  <r>
    <n v="8"/>
    <s v="The current system does not instill confidence that it would be able to scale with dramatically increased research productivity and all of the compliance that comes with it, creating risk and limited functionality."/>
    <x v="0"/>
    <x v="0"/>
    <s v="System Performance"/>
    <x v="0"/>
    <x v="3"/>
    <x v="5"/>
    <m/>
    <m/>
    <m/>
    <m/>
    <m/>
    <s v="Carla Bennett"/>
    <d v="2020-11-19T00:00:00"/>
    <m/>
  </r>
  <r>
    <n v="9"/>
    <s v="There is no script to keep metadata and the smart list up to date in Hyperion, so this becomes a highly manual process. During the busy budgeting season, these lists must be manually updated daily, consuming a significant amount of staff time. "/>
    <x v="0"/>
    <x v="0"/>
    <s v="System Maintenance"/>
    <x v="0"/>
    <x v="4"/>
    <x v="1"/>
    <m/>
    <m/>
    <m/>
    <m/>
    <m/>
    <s v="Jim Baxter"/>
    <d v="2020-11-30T00:00:00"/>
    <s v="Continuous improvement on this -  just automated the project one which was a heavy lift day to day"/>
  </r>
  <r>
    <n v="10"/>
    <s v="Variable changes in Hyperion metadata need to be manually updated when new periods start, rather than automatically carrying over to the next period. This is a manual, time-consuming process at the beginning of each period."/>
    <x v="0"/>
    <x v="0"/>
    <s v="System Maintenance"/>
    <x v="0"/>
    <x v="4"/>
    <x v="6"/>
    <m/>
    <m/>
    <m/>
    <m/>
    <m/>
    <s v="Jim Baxter"/>
    <d v="2020-11-30T00:00:00"/>
    <s v="Related to the organization process. HR manages the website for the Chart of accounts, and Controller creates the chart fields needed and Budget Office is just the recipient."/>
  </r>
  <r>
    <n v="11"/>
    <s v="When making budget amendments, amendment lines must be entered in a particular order. This promulgates an exponential amount of amendment lines."/>
    <x v="0"/>
    <x v="0"/>
    <m/>
    <x v="0"/>
    <x v="1"/>
    <x v="7"/>
    <m/>
    <m/>
    <m/>
    <m/>
    <m/>
    <s v="Tyler Saas"/>
    <d v="2020-12-04T00:00:00"/>
    <s v="Appropriation first, org second, etc."/>
  </r>
  <r>
    <n v="12"/>
    <s v="Rules in the Peoplesoft commitment control module prevent certain funds, like funds 41 and 42, from being pulled into existing aggregated budgeting processes. Editing rules and anticipating impact is difficult since many of the rules have not been changed since initial system implementation. This prevents Clemson budget staff from being able to adapt technology to improve business processes and results"/>
    <x v="0"/>
    <x v="0"/>
    <m/>
    <x v="0"/>
    <x v="1"/>
    <x v="3"/>
    <m/>
    <m/>
    <m/>
    <m/>
    <m/>
    <s v="Tyler Saas; Jim Baxter"/>
    <d v="2020-12-08T00:00:00"/>
    <m/>
  </r>
  <r>
    <n v="13"/>
    <s v="Hyperion can only run scripts for one year at a time, so if a report or process requires data from multiple years, it creates duplicative work for the system. This is an technical burden for staff who create, maintain, and run scripts."/>
    <x v="0"/>
    <x v="1"/>
    <s v="Reporting"/>
    <x v="0"/>
    <x v="4"/>
    <x v="8"/>
    <m/>
    <m/>
    <m/>
    <m/>
    <m/>
    <s v="Jim Baxter"/>
    <d v="2020-11-30T00:00:00"/>
    <s v="Jim described this as a glitch."/>
  </r>
  <r>
    <n v="14"/>
    <s v="Banner is highly customized and only enables revenue allocation through a myriad of bifurcated tables (such as revenue by % - not by dollar). This factor prevents comprehensive revenue projection."/>
    <x v="0"/>
    <x v="2"/>
    <s v="Forecasting"/>
    <x v="0"/>
    <x v="5"/>
    <x v="9"/>
    <m/>
    <m/>
    <m/>
    <m/>
    <m/>
    <s v="Savannah Bock; Sherri Rowland; Liliana Gehring and Mikah Jones (College of Science)"/>
    <d v="2020-11-05T00:00:00"/>
    <m/>
  </r>
  <r>
    <n v="15"/>
    <s v="If a user begins a budget amendment, then after entering the budget data tries to change the ledger, PeopleSoft will then save REVEST entries to the ORG ledger. This results in an incorrect or misleading record in the system."/>
    <x v="0"/>
    <x v="3"/>
    <s v="Budgeting"/>
    <x v="0"/>
    <x v="0"/>
    <x v="0"/>
    <s v="System governance"/>
    <m/>
    <m/>
    <m/>
    <m/>
    <s v="Christian Charleston"/>
    <d v="2020-11-06T00:00:00"/>
    <m/>
  </r>
  <r>
    <n v="16"/>
    <s v="There are no debit/credit budget amendment compliance checks to balance entries included in Hyperion, creating process gaps for human error."/>
    <x v="0"/>
    <x v="3"/>
    <s v="Budgeting"/>
    <x v="0"/>
    <x v="0"/>
    <x v="5"/>
    <m/>
    <m/>
    <m/>
    <m/>
    <m/>
    <s v="Tyler Saas"/>
    <d v="2020-11-06T00:00:00"/>
    <s v="Manually validating budget amendments is a pain in tandem with this. Balancing is between REVEST, APPROP, and ORG (3 way match) and APPROP and ORG (2 way match). "/>
  </r>
  <r>
    <n v="17"/>
    <s v="In order to make a transfer in Hyperion, staff have to complete steps in three (3) separate documents and then manually type values into the system after-the-fact. This is inefficient and creates data quality risk."/>
    <x v="0"/>
    <x v="3"/>
    <s v="Budgeting"/>
    <x v="0"/>
    <x v="1"/>
    <x v="6"/>
    <m/>
    <m/>
    <m/>
    <m/>
    <m/>
    <s v="Kelly Collins; Tyler Saas"/>
    <d v="2020-11-09T00:00:00"/>
    <m/>
  </r>
  <r>
    <n v="18"/>
    <s v="Budget amendments must be entered in a specific order, or else Hyperion will not allow it. Nuances like this are time consuming and require additional training for staff to master."/>
    <x v="0"/>
    <x v="3"/>
    <s v="Budgeting"/>
    <x v="0"/>
    <x v="1"/>
    <x v="6"/>
    <m/>
    <m/>
    <m/>
    <m/>
    <m/>
    <s v="Tyler Saas"/>
    <d v="2020-11-02T00:00:00"/>
    <s v="Example: Transfers - If funds are moving, you have to reduce them from the first place before you are able to increase the second place's budget"/>
  </r>
  <r>
    <n v="19"/>
    <s v="Hyperion's functionality for handling internal loans is confusing to Business Officers and other users. This creates room for error when staff are untrained on the process. Further, learning how to execute this process becomes time consuming and tedious for staff."/>
    <x v="0"/>
    <x v="3"/>
    <s v="Budgeting"/>
    <x v="0"/>
    <x v="1"/>
    <x v="4"/>
    <m/>
    <m/>
    <m/>
    <m/>
    <m/>
    <s v="Katherine Dobrenen (CCIT)"/>
    <d v="2020-11-19T00:00:00"/>
    <m/>
  </r>
  <r>
    <n v="20"/>
    <s v="PeopleSoft does not encumber payroll, and since positions and salaries are done separately, the building of compensation budget is not comprehensive. With this, manual processes are required to update projections to account for upcoming payrolls in tandem with budgets, unnecessarily taking up staff time. "/>
    <x v="0"/>
    <x v="3"/>
    <s v="Budgeting"/>
    <x v="0"/>
    <x v="5"/>
    <x v="0"/>
    <m/>
    <m/>
    <m/>
    <m/>
    <m/>
    <s v="Academic Support and Administration &amp; Institutional Support Units; Kelly Collins; Athletics"/>
    <d v="2020-11-09T00:00:00"/>
    <s v="For the HR piece of budgeting, they have to go into HR Oracle and segregate the people by department, and the data is not available in a form where they can get it all quickly and easily. _x000a_Athletics has an especially tricky situation because their coaches get supplementary pay based on performance; there is no room for that in the budgeting system, so it goes under the &quot;Other&quot; category"/>
  </r>
  <r>
    <n v="21"/>
    <s v="Maintenance and updates to Hyperion's employee dimension metadata, like departmental rollups, are very manual, and they need to occur whenever there are changes. This process is extremely time consuming and presents data quality risks."/>
    <x v="0"/>
    <x v="0"/>
    <s v="System Maintenance"/>
    <x v="1"/>
    <x v="6"/>
    <x v="1"/>
    <m/>
    <m/>
    <m/>
    <m/>
    <m/>
    <s v="Jim Baxter"/>
    <d v="2020-11-30T00:00:00"/>
    <m/>
  </r>
  <r>
    <n v="22"/>
    <s v="There isn't a way to easily compare Hyperion users to active rosters and retire accounts for individuals who are no longer employees, resulting in data loss risk, as well as process inefficiency."/>
    <x v="0"/>
    <x v="0"/>
    <s v="Security"/>
    <x v="1"/>
    <x v="6"/>
    <x v="3"/>
    <m/>
    <m/>
    <m/>
    <m/>
    <m/>
    <s v="Tyler Saas"/>
    <d v="2020-11-06T00:00:00"/>
    <m/>
  </r>
  <r>
    <n v="23"/>
    <s v="Hyperion and PeopleSoft HR are not integrated for compensation budgeting. A one-time snapshot of the salaries from PeopleSoft must be uploaded into Hyperion in order to begin the process, and then compensation budgeting is conducted in Hyperion. Any changes to employee information or budgets in Hyperion are not integrated back into PeopleSoft HR for effective dating of payroll distributions. This creates the need for double entry of distribution lines."/>
    <x v="0"/>
    <x v="0"/>
    <s v="Data Integration"/>
    <x v="1"/>
    <x v="7"/>
    <x v="8"/>
    <s v="Implement an integration between PeopleSoft HR and budget system to enable transfer compensation budgets into PeopleSoft HR staging table."/>
    <s v="Integration"/>
    <s v="Payroll Distribution"/>
    <s v="PSHR"/>
    <s v="Integrating compensation budgeting data into PeopleSoft HR is estimated to save [#] hours due to reduced double entry of payroll distributions."/>
    <s v="Tyler Saas; Budget Office; Student Affairs"/>
    <d v="2020-10-19T00:00:00"/>
    <m/>
  </r>
  <r>
    <n v="24"/>
    <s v="Student data is not integrated from Banner, requiring staff to toggle between systems to get a clear picture of data elements involving students and enrollment."/>
    <x v="0"/>
    <x v="0"/>
    <s v="Data Integration"/>
    <x v="1"/>
    <x v="8"/>
    <x v="10"/>
    <m/>
    <m/>
    <m/>
    <m/>
    <m/>
    <s v="Tyler Saas"/>
    <d v="2020-10-19T00:00:00"/>
    <m/>
  </r>
  <r>
    <n v="25"/>
    <s v="Gift and endowment data are not integrated, resulting in Business Officers manually (and separately) tracking these types of funding sources."/>
    <x v="0"/>
    <x v="0"/>
    <s v="Data Integration"/>
    <x v="1"/>
    <x v="9"/>
    <x v="10"/>
    <m/>
    <m/>
    <m/>
    <m/>
    <m/>
    <s v="Tyler Saas; Administration and Advancement"/>
    <d v="2020-10-19T00:00:00"/>
    <m/>
  </r>
  <r>
    <n v="26"/>
    <s v="Initial budget submissions loaded into Hyperion are not loaded directly into PeopleSoft Finance, resulting in a need for duplicative data entry."/>
    <x v="0"/>
    <x v="0"/>
    <s v="Data Integration"/>
    <x v="1"/>
    <x v="10"/>
    <x v="8"/>
    <m/>
    <m/>
    <m/>
    <m/>
    <m/>
    <s v="Tyler Saas"/>
    <d v="2020-10-19T00:00:00"/>
    <m/>
  </r>
  <r>
    <n v="27"/>
    <s v="The Hyperion Org Tree is not the same Org Tree as what is in PeopleSoft Finance. Any changes between PeopleSoft Finance and the original budget upload therefore create budget issues. This also impacts the all funds sheets and requires staff to manually compare and align data."/>
    <x v="0"/>
    <x v="0"/>
    <s v="Data Integration"/>
    <x v="1"/>
    <x v="6"/>
    <x v="1"/>
    <m/>
    <m/>
    <m/>
    <m/>
    <m/>
    <s v="Greg Ball"/>
    <d v="2020-11-06T00:00:00"/>
    <s v="The load process and the copy journal process will let you use inactive Projects, and the edit/post process also will.  Apparently that project has been used for FY16-FY20.  Online Budget and GL journals as well as AP/AR cannot enter it, however._x000a_Example Issue: an appropriation will be misaligned to where the org budget resides"/>
  </r>
  <r>
    <n v="28"/>
    <s v="System integration does not enable mapping between Budget to CAFR using dynamic hierarchies, resulting in manual comparisons. To get a comprehensive view of budget vs. actuals during the FY, Business Officers have to source data from multiple systems and marry it together in a customized report, which is time consuming and presents data quality risks."/>
    <x v="0"/>
    <x v="0"/>
    <s v="Data Integration"/>
    <x v="1"/>
    <x v="11"/>
    <x v="10"/>
    <m/>
    <m/>
    <m/>
    <m/>
    <m/>
    <s v="Tyler Saas; Melissa Kelley"/>
    <d v="2020-10-19T00:00:00"/>
    <s v="There is a high level budget to actuals view that can be run by budget center or department, but that doesn't come with transactions. You have to then run another report to get journal data and then yet another report (query) for budget amendments. "/>
  </r>
  <r>
    <n v="29"/>
    <s v="Inputting data into both the All Funds sheet and Hyperion (excluding Smart View) requires a very manual data entry process, taking up significant time and effort."/>
    <x v="0"/>
    <x v="3"/>
    <s v="Budgeting"/>
    <x v="1"/>
    <x v="12"/>
    <x v="8"/>
    <m/>
    <m/>
    <m/>
    <m/>
    <m/>
    <s v="Academic Colleges and Library"/>
    <d v="2020-11-12T00:00:00"/>
    <m/>
  </r>
  <r>
    <n v="30"/>
    <s v="There is no standard approach that captures the purpose of each budget amendment beyond general categories. This makes it difficult to understand the rationale for budget amendments and how to reduce them."/>
    <x v="0"/>
    <x v="0"/>
    <m/>
    <x v="2"/>
    <x v="13"/>
    <x v="2"/>
    <m/>
    <m/>
    <m/>
    <m/>
    <m/>
    <s v="Tyler Saas"/>
    <d v="2020-12-04T00:00:00"/>
    <m/>
  </r>
  <r>
    <n v="31"/>
    <s v="There is no accessible way to have multiple roll-ups for data elements, making it difficult to conduct dynamic analysis based on a number of categories or organizational elements without significant manual manipulation."/>
    <x v="0"/>
    <x v="0"/>
    <m/>
    <x v="2"/>
    <x v="13"/>
    <x v="6"/>
    <m/>
    <m/>
    <m/>
    <m/>
    <m/>
    <s v="Tyler Saas"/>
    <d v="2020-12-04T00:00:00"/>
    <m/>
  </r>
  <r>
    <n v="32"/>
    <s v="Hyperion has no clear way to report based on program revenues, forcing staff to look elsewhere to create their own reports on academic program finances and determine insights."/>
    <x v="0"/>
    <x v="1"/>
    <s v="Reporting"/>
    <x v="2"/>
    <x v="14"/>
    <x v="6"/>
    <m/>
    <m/>
    <m/>
    <m/>
    <m/>
    <s v="Savannah Bock"/>
    <d v="2020-11-05T00:00:00"/>
    <m/>
  </r>
  <r>
    <n v="33"/>
    <s v="Current systems do not support widespread usage of recurring, consistent KPI reporting or dashboards, or high-level, dynamic reporting at the highest budget levels resulting in staff creating their own manual and time-consuming reporting methods (or forgoing report usage entirely). Lack of dynamic reporting functionality prevents detailed analysis and planning based on intersectional data elements."/>
    <x v="0"/>
    <x v="1"/>
    <s v="Reporting"/>
    <x v="2"/>
    <x v="14"/>
    <x v="6"/>
    <m/>
    <m/>
    <m/>
    <m/>
    <m/>
    <s v="Melissa Kelley; Student Affairs; Facilities"/>
    <d v="2020-11-06T00:00:00"/>
    <m/>
  </r>
  <r>
    <n v="34"/>
    <s v="Users can't see account detail in Hyperion, as it does not have transaction-level detail. This makes it very difficult to build the structure for analysis of the budget in Hyperion and does not enable rapid evaluation of variance drivers. Since this is the case for both Hyperion and PeopleSoft, users have to build their own manual reports to aggregate the necessary information for analysis."/>
    <x v="0"/>
    <x v="1"/>
    <s v="Reporting"/>
    <x v="2"/>
    <x v="13"/>
    <x v="6"/>
    <m/>
    <m/>
    <m/>
    <m/>
    <m/>
    <s v="Clint Carlson; Analytics Office; Tyler Saas; Student Affairs"/>
    <d v="2020-11-10T00:00:00"/>
    <s v="There needs to be a comprehensive financial reporting strategy that has designated sources of truth."/>
  </r>
  <r>
    <n v="35"/>
    <s v="Developing year-over-year, point-in-time budget vs. actual analysis and reporting requires manual manipulation to access and combine relevant data points, resulting in additional time-on-task and data quality risk."/>
    <x v="0"/>
    <x v="1"/>
    <s v="Reporting"/>
    <x v="2"/>
    <x v="14"/>
    <x v="6"/>
    <m/>
    <m/>
    <m/>
    <m/>
    <m/>
    <s v="Budget Office"/>
    <d v="2020-11-17T00:00:00"/>
    <m/>
  </r>
  <r>
    <n v="36"/>
    <s v="Budgets are loaded at a spend level (e.g. OTHER, TRAVEL), making it difficult to analyze spend within the budget system."/>
    <x v="0"/>
    <x v="1"/>
    <s v="Reporting"/>
    <x v="2"/>
    <x v="14"/>
    <x v="2"/>
    <m/>
    <m/>
    <m/>
    <m/>
    <m/>
    <s v="Tyler Saas"/>
    <d v="2020-11-02T00:00:00"/>
    <m/>
  </r>
  <r>
    <n v="37"/>
    <s v="University accounting does not close at the project/department level, so staff have to complete cash transfers and back-end fixes to allow for valid &quot;apples-to-apples&quot; data comparisons."/>
    <x v="0"/>
    <x v="1"/>
    <s v="Reporting"/>
    <x v="2"/>
    <x v="13"/>
    <x v="6"/>
    <m/>
    <m/>
    <m/>
    <m/>
    <m/>
    <s v="Tyler Saas"/>
    <d v="2020-11-02T00:00:00"/>
    <s v="This is specific to fund 15 and 18 and the impact of this is a ton of cash transfers."/>
  </r>
  <r>
    <n v="38"/>
    <s v="Smart View is often used by colleges and departments to be able to pull data from both budget and actual journals across multiple years, but users need to start at the top level and navigate down through the dimension hierarchies to ensure they don't inadvertently exclude data. This process makes data retrieval manual and repetitive."/>
    <x v="0"/>
    <x v="1"/>
    <s v="Reporting"/>
    <x v="2"/>
    <x v="14"/>
    <x v="6"/>
    <m/>
    <m/>
    <m/>
    <m/>
    <m/>
    <s v="Anonymous Survey Response"/>
    <d v="2020-11-05T00:00:00"/>
    <m/>
  </r>
  <r>
    <n v="39"/>
    <s v="Across colleges and departments, the budget process, reporting, and types of expenses and revenues are highly varied. This is partially attributable to both policy and technology, but also rooted in historical precedent of decentralization and independence. This makes it hard to standardize processes across all departments and reduce risk."/>
    <x v="1"/>
    <x v="0"/>
    <s v="Budget Consolidation"/>
    <x v="3"/>
    <x v="15"/>
    <x v="11"/>
    <m/>
    <m/>
    <m/>
    <m/>
    <m/>
    <s v="Academic Colleges and Library"/>
    <d v="2020-11-12T00:00:00"/>
    <s v="There is a policy component (exceptions to revenue distributions at the University and college level) and a banner component (i.e. not configured to distribute different revenue sources efficiently). Example of policy difference: In some colleges, departments are given much more autonomy to develop and alter their individual budgets than in other colleges, so individual departments may have varying degrees of expectations when it comes to what they are allowed to do with their budget."/>
  </r>
  <r>
    <n v="40"/>
    <s v="Apart from F&amp;A, Fund 20 grants and endowment distributions are largely excluded from the All Funds budget process. Endowment distributions that are budgeted go on the All Funds sheet, but the overall spend roll off doesn't. This means that the All Funds sheet does not provide a comprehensive top-level view of each budget center's budget."/>
    <x v="1"/>
    <x v="0"/>
    <s v="Budget Consolidation"/>
    <x v="3"/>
    <x v="16"/>
    <x v="0"/>
    <m/>
    <m/>
    <m/>
    <m/>
    <m/>
    <s v="Deloitte aggregated observations"/>
    <d v="2020-11-17T00:00:00"/>
    <m/>
  </r>
  <r>
    <n v="41"/>
    <s v="When submitting budgets, units have to submit compensation and non-compensation into Hyperion and then they have to complete the duplicative effort of populating the All Funds template, which is time consuming and creates room for manual entry errors."/>
    <x v="1"/>
    <x v="0"/>
    <s v="Budget Consolidation"/>
    <x v="3"/>
    <x v="17"/>
    <x v="8"/>
    <m/>
    <m/>
    <m/>
    <m/>
    <m/>
    <s v="Deloitte aggregated observations"/>
    <d v="2020-11-17T00:00:00"/>
    <m/>
  </r>
  <r>
    <n v="42"/>
    <s v="There is a perception that Hyperion access is limited and difficult to obtain. It is not clear to budget staff in decentralized units that they can request additional Hyperion access for staff within their departments. When budget centers proceed under this assumption and do not secure additional access as needed, it puts a burden on those who do have access when they have to fulfill requests from non-users."/>
    <x v="1"/>
    <x v="0"/>
    <s v="Security"/>
    <x v="3"/>
    <x v="18"/>
    <x v="3"/>
    <m/>
    <m/>
    <m/>
    <m/>
    <m/>
    <s v="Academic Support and Administration &amp; Institutional Support Units"/>
    <d v="2020-11-09T00:00:00"/>
    <m/>
  </r>
  <r>
    <n v="43"/>
    <s v="There is no standardized, multi-year financial planning process across the institution (including a fund balance roll-forward), so it is difficult to understand and project future financial performance."/>
    <x v="1"/>
    <x v="4"/>
    <s v="Strategic Planning"/>
    <x v="3"/>
    <x v="16"/>
    <x v="2"/>
    <m/>
    <m/>
    <m/>
    <m/>
    <m/>
    <s v="Deloitte aggregated observations"/>
    <d v="2020-11-17T00:00:00"/>
    <m/>
  </r>
  <r>
    <n v="44"/>
    <s v="It is not clear to Business officers that they can access historic budget data in Hyperion, so offline tracking is often used if a unit wants to keep track of progress against previous years' budgets and changes, which is time consuming."/>
    <x v="1"/>
    <x v="1"/>
    <s v="Reporting"/>
    <x v="3"/>
    <x v="18"/>
    <x v="6"/>
    <m/>
    <m/>
    <m/>
    <m/>
    <m/>
    <s v="Research Division"/>
    <d v="2020-11-17T00:00:00"/>
    <m/>
  </r>
  <r>
    <n v="45"/>
    <s v="For reporting, there is no clear preferred system or standardized process across departments. Hyperion, PeopleSoft, data warehouse, and other shadow systems are all used in varying degrees. This inconsistency makes it hard to adequately compare reporting across budget centers and reference a &quot;single source of truth.&quot;"/>
    <x v="1"/>
    <x v="1"/>
    <s v="Reporting"/>
    <x v="3"/>
    <x v="15"/>
    <x v="2"/>
    <m/>
    <m/>
    <m/>
    <m/>
    <m/>
    <s v="Academic Support and Administration &amp; Institutional Support Units; Analytics Office"/>
    <d v="2020-11-09T00:00:00"/>
    <m/>
  </r>
  <r>
    <n v="46"/>
    <s v="Budget Center organizational reporting and governance structures and processes are not standardized or consistent. Often, this leads to Business Officers across colleges and departments having varied skills, responsibilities, and expectations depending upon their unit alignment (and prior experience) within Clemson."/>
    <x v="1"/>
    <x v="5"/>
    <s v="Finance Organization"/>
    <x v="3"/>
    <x v="18"/>
    <x v="4"/>
    <s v="Create a business officer persona /profile / handbook"/>
    <s v=" "/>
    <m/>
    <m/>
    <m/>
    <s v="Savannah Bock"/>
    <d v="2020-11-05T00:00:00"/>
    <m/>
  </r>
  <r>
    <n v="47"/>
    <s v="Inconsistent expectations for roles in inter-departmental processes across units lead to confusion and frustration between Business Officers for different colleges/units. This results in slower processes execution, as expectations are not always in alignment."/>
    <x v="1"/>
    <x v="5"/>
    <s v="Finance Organization"/>
    <x v="3"/>
    <x v="18"/>
    <x v="4"/>
    <m/>
    <m/>
    <m/>
    <m/>
    <m/>
    <s v="Savannah Bock; Academic Colleges and Library"/>
    <d v="2020-11-05T00:00:00"/>
    <s v="Example: Transfers of funds: there are varying expectations around which department (the &quot;to&quot; vs. &quot;from&quot; departments) own the different steps in the process, leading to money sitting in transfer for extended periods of time when the expectations are not aligned."/>
  </r>
  <r>
    <n v="48"/>
    <s v="There has been a lack of consistent, quality training for Business Officers on how to effectively use Hyperion. This creates a fundamental issue where staff don't seem to know Hyperion capabilities. Furthermore, they don't feel empowered or incentivized to learn about them."/>
    <x v="1"/>
    <x v="5"/>
    <s v="Training"/>
    <x v="3"/>
    <x v="18"/>
    <x v="4"/>
    <m/>
    <m/>
    <m/>
    <m/>
    <m/>
    <s v="Analytics Office; Academic Colleges and Library"/>
    <d v="2020-11-10T00:00:00"/>
    <s v="Example: Staff in colleges and departments misunderstand the intended role of Smart View as a Hyperion add-on, relying on it for large swaths of their work in the system, even when the system itself has functionality that could serve their needs."/>
  </r>
  <r>
    <n v="49"/>
    <s v="Standardized and prioritized training, mentorship, coaching, and succession planning is missing for finance and budget staff across Clemson. This leaves gaps in staff knowledge, development, and collaboration."/>
    <x v="1"/>
    <x v="5"/>
    <s v="Training"/>
    <x v="3"/>
    <x v="18"/>
    <x v="4"/>
    <s v="Create a governance forum / community among finance business officers across Clemson to share best practices, new policies, present deliverables, educate, empathize, understand different perspectives"/>
    <m/>
    <m/>
    <m/>
    <m/>
    <s v="Liliana Gehring and Mikah Jones (College of Science)"/>
    <d v="2020-11-12T00:00:00"/>
    <m/>
  </r>
  <r>
    <n v="50"/>
    <s v="Historically, business offers do not budget the full amount of endowment and gift funding available to them. Further, business officers do not have adequate training and are not incentivized to actively monitor the funding that exists for their departments via endowments and gifts. These two factors to result in unspent endowment dollars."/>
    <x v="1"/>
    <x v="5"/>
    <s v="Training"/>
    <x v="3"/>
    <x v="18"/>
    <x v="12"/>
    <m/>
    <m/>
    <m/>
    <m/>
    <m/>
    <s v="Administration and Advancement"/>
    <d v="2020-11-13T00:00:00"/>
    <m/>
  </r>
  <r>
    <n v="51"/>
    <s v="Accounting and budgeting are often conflated. Some staff do not have a comprehensive perspective on the nuances of analyzing budget versus actuals and accounting versus budgeting, leading to confusion and frustration among staff when leadership decisions conflict with their understanding of the intent and value of each process."/>
    <x v="1"/>
    <x v="5"/>
    <s v="Training"/>
    <x v="3"/>
    <x v="18"/>
    <x v="4"/>
    <m/>
    <m/>
    <m/>
    <m/>
    <m/>
    <s v="Tyler Saas"/>
    <d v="2020-11-20T00:00:00"/>
    <m/>
  </r>
  <r>
    <n v="52"/>
    <s v="No institution-wide forecasting process exists. There is no standardized quarterly forecasting process across the institution, so accurate and informed strategy design, planning, and tracking is difficult."/>
    <x v="1"/>
    <x v="2"/>
    <s v="Forecasting"/>
    <x v="3"/>
    <x v="16"/>
    <x v="2"/>
    <m/>
    <m/>
    <m/>
    <m/>
    <m/>
    <s v="Deloitte aggregated observations"/>
    <d v="2020-11-17T00:00:00"/>
    <s v="The University relies on it's budget (annual) which only gives a 1x view into expectations. "/>
  </r>
  <r>
    <n v="53"/>
    <s v="The operating budget and capital budget are intertwined, but they are not currently holistically integrated systemically. For example, the budget office integrates them using offline Excel spreadsheets. The operating budget informs Clemson's capital plan, but the capital planning process does not inform the operating budget development, preventing strategic project planning decisions from being incorporated into budgeting decisions."/>
    <x v="1"/>
    <x v="6"/>
    <s v="Project Budgeting"/>
    <x v="3"/>
    <x v="16"/>
    <x v="9"/>
    <s v="Capital project module would help solve this"/>
    <m/>
    <m/>
    <m/>
    <m/>
    <s v="Deloitte aggregated observations"/>
    <d v="2020-11-17T00:00:00"/>
    <s v="The only major outputs of Clemson's several hundred million dollar capital plan is increased depreciation, higher debt service, lower cash, and higher non-capitalized spend as appropriate."/>
  </r>
  <r>
    <n v="54"/>
    <s v="Within Hyperion, there is not a project management module in place, and further, capital projects and construction/renovation are inconsistently prioritized across colleges and departments, using varied processes and criteria. This can make it difficult to ascertain a high-level strategic project plan within and across units."/>
    <x v="1"/>
    <x v="6"/>
    <s v="Project Budgeting"/>
    <x v="3"/>
    <x v="16"/>
    <x v="9"/>
    <s v="Capital project module would help solve this"/>
    <m/>
    <m/>
    <m/>
    <m/>
    <s v="Budget Office"/>
    <d v="2020-11-17T00:00:00"/>
    <m/>
  </r>
  <r>
    <n v="55"/>
    <s v="Project costing in current systems only account for incremental costs and do not include reallocated human resources, so it is difficult to get a complete understanding of total project costs. Although some groups do try to account for this reallocation, it is not comprehensive and can be difficult to implement."/>
    <x v="1"/>
    <x v="6"/>
    <s v="Project Budgeting"/>
    <x v="3"/>
    <x v="16"/>
    <x v="2"/>
    <m/>
    <m/>
    <m/>
    <m/>
    <m/>
    <s v="Katherine Dobrenen (CCIT)"/>
    <d v="2020-11-19T00:00:00"/>
    <s v="CCIT creates various versions of budgets that have a high degree of reliance on the allocation of IT resources. A DBA could support 5 different systems but operationalizing the split of this persons salary across those systems is not easy."/>
  </r>
  <r>
    <n v="56"/>
    <s v="The volume of Budget Amendments each year is extremely high. Even immediately after the beginning of the fiscal year, large quantities of amendments are required, indicating that the initial budgets people are loading are not accurate. Throughout the year as well, the inconsistency in processes across colleges and departments leads to various budget amendments being necessitated."/>
    <x v="1"/>
    <x v="3"/>
    <s v="Budgeting"/>
    <x v="3"/>
    <x v="17"/>
    <x v="7"/>
    <m/>
    <m/>
    <m/>
    <m/>
    <m/>
    <s v="Tyler Saas"/>
    <d v="2020-11-02T00:00:00"/>
    <s v="FY20 Numbers: 80K line items of budget amendments, with 25K+ in July right after the beginning of the fiscal year. With analysis, it seems that budgets are probably not as inaccurate as Clemson may have thought to start, but as the year goes on that argument falls apart as colleges use their isolated processes to manage their budgets."/>
  </r>
  <r>
    <n v="57"/>
    <s v="Actual budgets for sponsored projects are not incorporated into the yearly budget document produced by the Budget Office, leaving a gap in the aggregated view."/>
    <x v="1"/>
    <x v="3"/>
    <m/>
    <x v="3"/>
    <x v="16"/>
    <x v="0"/>
    <m/>
    <m/>
    <m/>
    <m/>
    <m/>
    <s v="Tyler Saas"/>
    <d v="2020-12-04T00:00:00"/>
    <s v="Research productivity is managed by the grants team, and they don't budget Fund 20 sponsored, except to overlay outside the system."/>
  </r>
  <r>
    <n v="58"/>
    <s v="The All Funds sheet is used as a validation tool to substitute for aggregated reporting features that are not available in Hyperion as it is currently configured, such as tying back to base budget history. This creates additional offline, time-consuming work for staff."/>
    <x v="1"/>
    <x v="0"/>
    <s v="Budget Consolidation"/>
    <x v="4"/>
    <x v="19"/>
    <x v="6"/>
    <m/>
    <m/>
    <m/>
    <m/>
    <m/>
    <s v="Budget Office"/>
    <d v="2020-11-19T00:00:00"/>
    <m/>
  </r>
  <r>
    <n v="59"/>
    <s v="Development and validation of the All Funds sheets requires a significant amount of manual effort in Excel from the Budget Office because there are no automated auditing controls based on a defined set of criteria in Hyperion or other budgeting systems. This process is time consuming. "/>
    <x v="1"/>
    <x v="0"/>
    <s v="Budget Consolidation"/>
    <x v="4"/>
    <x v="19"/>
    <x v="6"/>
    <m/>
    <m/>
    <m/>
    <m/>
    <m/>
    <s v="Budget Office"/>
    <d v="2020-11-19T00:00:00"/>
    <m/>
  </r>
  <r>
    <n v="60"/>
    <s v="The central balancing process (ClemsonForward, CUF, and E&amp;G BudBal) data in Excel has to be refreshed often because there are a lot of moving pieces as the budget is being fleshed out and there are no integrations or systems directly involved with the spreadsheets. This creates manual work and leaves room for error if data is not frequently refreshed or is entered incorrectly."/>
    <x v="1"/>
    <x v="0"/>
    <s v="Budget Consolidation"/>
    <x v="4"/>
    <x v="19"/>
    <x v="6"/>
    <m/>
    <m/>
    <m/>
    <m/>
    <m/>
    <s v="Tyler Saas &amp; Erin Thomas"/>
    <d v="2020-11-19T00:00:00"/>
    <m/>
  </r>
  <r>
    <n v="61"/>
    <s v="Financial planning models are maintained offline, resulting in inefficiencies when connecting budget planning and budget execution."/>
    <x v="1"/>
    <x v="4"/>
    <s v="Strategic Planning"/>
    <x v="4"/>
    <x v="20"/>
    <x v="6"/>
    <m/>
    <m/>
    <m/>
    <m/>
    <m/>
    <s v="Tyler Saas"/>
    <d v="2020-10-19T00:00:00"/>
    <m/>
  </r>
  <r>
    <n v="62"/>
    <s v="Departments often rely on Excel templates and models to build and analyze their budget, as the perception is that existing systems don't serve their needs. These manual processes are time consuming and leave room for human error / data insecurity."/>
    <x v="1"/>
    <x v="4"/>
    <s v="Strategic Planning"/>
    <x v="4"/>
    <x v="19"/>
    <x v="6"/>
    <m/>
    <m/>
    <m/>
    <m/>
    <m/>
    <s v="Tyler Saas; Academic Support and Administration &amp; Institutional Support Units; Student affairs"/>
    <d v="2020-11-06T00:00:00"/>
    <m/>
  </r>
  <r>
    <n v="63"/>
    <s v="The chart of accounts is not optimized in a manner that provides for dynamic tracking of initiatives either through obvious chartfield fields or through the use of back-end attribute tagging. With that, there is no way to individually budget commitments unless a project is created for each one. When these projects are not created, Business Officers must spend a significant amount of time manually tracking down commitments to make sure they are documented and carried out correctly in transactions."/>
    <x v="1"/>
    <x v="4"/>
    <s v="Strategic Planning"/>
    <x v="4"/>
    <x v="21"/>
    <x v="6"/>
    <m/>
    <m/>
    <m/>
    <m/>
    <m/>
    <s v="Academic Support and Administration &amp; Institutional Support Units; Kelly Collins; Academic Colleges and Library"/>
    <d v="2020-11-09T00:00:00"/>
    <s v="Example: In order to keep up with individual people/groups' funding in a manageable way, Business Officers feel they need to create a project for that individual/group"/>
  </r>
  <r>
    <n v="64"/>
    <s v="Data visualization is conducted in a range of multiple disparate shadow systems across colleges an departments. This inconsistency makes it hard to adequately compare reporting across budget centers."/>
    <x v="1"/>
    <x v="1"/>
    <s v="Reporting"/>
    <x v="4"/>
    <x v="22"/>
    <x v="2"/>
    <m/>
    <m/>
    <m/>
    <m/>
    <m/>
    <s v="Erin Thomas"/>
    <d v="2020-11-11T00:00:00"/>
    <s v="Tableau, Excel, Hyperion, PeopleSoft, MS Access, AssetWorks AiM"/>
  </r>
  <r>
    <n v="65"/>
    <s v="Auditing has to occur in an offline Excel document instead of within a system. Even though Hyperion has that functionality, it was not implemented with these processes in mind. This process is time consuming."/>
    <x v="1"/>
    <x v="3"/>
    <s v="Budgeting"/>
    <x v="4"/>
    <x v="19"/>
    <x v="6"/>
    <m/>
    <m/>
    <m/>
    <m/>
    <m/>
    <s v="Tyler Saas"/>
    <d v="2020-11-02T00:00:00"/>
    <m/>
  </r>
  <r>
    <n v="66"/>
    <s v="Budget compliance checks are done manually and offline, making them time consuming for staff."/>
    <x v="1"/>
    <x v="3"/>
    <s v="Budgeting"/>
    <x v="4"/>
    <x v="23"/>
    <x v="6"/>
    <m/>
    <m/>
    <m/>
    <m/>
    <m/>
    <s v="Tyler Saas"/>
    <d v="2020-10-19T00:00:00"/>
    <m/>
  </r>
  <r>
    <n v="67"/>
    <s v="There is no automated aggregation tool for data collection. Preparing excel sheets to gather information from departments internal to each college can be time consuming for Business Officers, especially for compensation updates."/>
    <x v="1"/>
    <x v="3"/>
    <s v="Budgeting"/>
    <x v="4"/>
    <x v="19"/>
    <x v="6"/>
    <m/>
    <m/>
    <m/>
    <m/>
    <m/>
    <s v="Erin Thomas"/>
    <d v="2020-11-11T00:00:00"/>
    <m/>
  </r>
  <r>
    <n v="68"/>
    <s v="Departments unnecessarily rely on Smart View to complete the non-compensation budgeting process, even though non-compensation budgeting could be conducted in Hyperion, the same way it is done for compensation budgeting. This creates room for error and confusion, since different processes are taking place in different places in the system without much explanation as to why."/>
    <x v="1"/>
    <x v="3"/>
    <s v="Budgeting"/>
    <x v="4"/>
    <x v="24"/>
    <x v="4"/>
    <s v="Want everyone to be using a system / tool that does it all in one place. Add-on should not be used for data entry"/>
    <m/>
    <m/>
    <m/>
    <m/>
    <s v="Budget Office"/>
    <d v="2020-11-19T00:00:00"/>
    <s v="Interviewees were unable to provide rationale for why the non-compensation process occurs in Smart View rather than in Hyperion itself"/>
  </r>
  <r>
    <n v="69"/>
    <s v="Approach to resourcing for Hyperion is fragmented, using internal and external parties for different aspects of system maintenance and configuration. With this, FTE and financial resources are not dedicated to system maintenance, causing system maintenance to be cumbersome for those staff who own it."/>
    <x v="1"/>
    <x v="0"/>
    <s v="System Maintenance"/>
    <x v="5"/>
    <x v="25"/>
    <x v="3"/>
    <m/>
    <m/>
    <m/>
    <m/>
    <m/>
    <s v="Tyler Saas"/>
    <d v="2020-10-19T00:00:00"/>
    <s v="System remediation issues are left to parties other than the functional owners."/>
  </r>
  <r>
    <n v="70"/>
    <s v="If there are technological issues with Hyperion, there isn't a clear way to report them for remediation, because it is owned by the Budget Office and not the IT group. There seems to be a lack of talent to remediate system issues quickly and effectively."/>
    <x v="1"/>
    <x v="0"/>
    <s v="System Maintenance"/>
    <x v="5"/>
    <x v="25"/>
    <x v="3"/>
    <m/>
    <m/>
    <m/>
    <m/>
    <m/>
    <s v="Jim Baxter"/>
    <d v="2020-11-30T00:00:00"/>
    <s v="Ownership of designing a budget tool will need to be a consideration going forward. The initial implementation was not as robust as it could have been."/>
  </r>
  <r>
    <n v="71"/>
    <s v="Split ownership of Hyperion technological maintenance and administration create administrative burden. The Smart View installation is a process owned by IT at Clemson, but most other budget system maintenance items are owned by the Budget Office, so this creates a need for time-consuming coordination across departments."/>
    <x v="1"/>
    <x v="0"/>
    <s v="System Maintenance"/>
    <x v="5"/>
    <x v="25"/>
    <x v="3"/>
    <m/>
    <m/>
    <m/>
    <m/>
    <m/>
    <s v="Jim Baxter"/>
    <d v="2020-11-30T00:00:00"/>
    <s v="Ownership of designing a budget tool will need to be a consideration going forward. The initial implementation was not as robust as it could have been."/>
  </r>
  <r>
    <n v="72"/>
    <s v="There are 7,000-10,000 line items in the Chart of Accounts, making it so unwieldy that it loses some of its potential usefulness to yield meaningful insights or reporting."/>
    <x v="1"/>
    <x v="0"/>
    <s v="Data Integration"/>
    <x v="5"/>
    <x v="26"/>
    <x v="2"/>
    <m/>
    <m/>
    <m/>
    <m/>
    <m/>
    <s v="Academic Colleges and Library"/>
    <d v="2020-11-12T00:00:00"/>
    <m/>
  </r>
  <r>
    <n v="73"/>
    <s v="Faculty/deans across colleges think about budget management differently, depending upon their departmental priorities. As a result, respect for the budgeting process varies greatly across campus. This makes it difficult to strategize or standardize across departments."/>
    <x v="1"/>
    <x v="4"/>
    <s v="Strategic Planning"/>
    <x v="5"/>
    <x v="27"/>
    <x v="11"/>
    <m/>
    <m/>
    <m/>
    <m/>
    <m/>
    <s v="Academic Colleges and Library"/>
    <d v="2020-11-12T00:00:00"/>
    <m/>
  </r>
  <r>
    <n v="74"/>
    <s v="Other than Business Officers, department personnel with spending authority are rarely involved in the planning process. With that, directors and those with spending authority do not have to view and manage their allocated budgets in the system comprehensively, leading to occurrences of poor planning and overspending due to lack of budget visibility."/>
    <x v="1"/>
    <x v="4"/>
    <s v="Strategic Planning"/>
    <x v="5"/>
    <x v="25"/>
    <x v="12"/>
    <m/>
    <m/>
    <m/>
    <m/>
    <m/>
    <s v="Anonymous Survey Response"/>
    <d v="2020-11-05T00:00:00"/>
    <s v="Really hinders alignment of accountability and responsibility at the chair level, for example."/>
  </r>
  <r>
    <n v="75"/>
    <s v="There is room for improvement when it comes to communication about rationale for centralized budget process changes and education around how to best implement those changes at the college level with existing tools. Business officers are frustrated and confused when changes are made without proper communication around their justification."/>
    <x v="1"/>
    <x v="5"/>
    <s v="Training"/>
    <x v="5"/>
    <x v="28"/>
    <x v="9"/>
    <m/>
    <m/>
    <m/>
    <m/>
    <m/>
    <s v="Academic Colleges and Library"/>
    <d v="2020-11-12T00:00:00"/>
    <s v="Example: Budgeting line items in detail for &quot;Other&quot; is being met with resistance from Business Officers, as it will be time consuming and they don't believe it will bring meaningful insights. This indicates there is room for improvement in how the Budget Office generates buy-in for changes to centrally-driven budgeting processes."/>
  </r>
  <r>
    <n v="76"/>
    <s v="Organizational reporting structures do not facilitate efficient budget processes or decision making. Financial analysts report to their department chairs, who do not have the financial experience to coach these employees. "/>
    <x v="1"/>
    <x v="5"/>
    <s v="Finance Organization"/>
    <x v="5"/>
    <x v="27"/>
    <x v="9"/>
    <m/>
    <m/>
    <m/>
    <m/>
    <m/>
    <s v="Liliana Gehring and Mikah Jones (College of Science)"/>
    <d v="2020-11-12T00:00:00"/>
    <m/>
  </r>
  <r>
    <n v="77"/>
    <s v="Multiple colleges and departments do not feel that they have sufficient funding for adequate personnel and processes to manage the budgeting processes, making processes inefficient and placing a burden upon existing staff."/>
    <x v="1"/>
    <x v="5"/>
    <s v="Finance Organization"/>
    <x v="5"/>
    <x v="29"/>
    <x v="4"/>
    <m/>
    <m/>
    <m/>
    <m/>
    <m/>
    <s v="Anonymous Survey Response"/>
    <d v="2020-11-12T00:00:00"/>
    <s v="A contributing factor here is likely the a large chunk of budget centers maintaining historical shadow systems even as the University is making higher level strategic budget process changes. The need to maintain those systems remains at all costs. Additionally, in some cases, it's not the number of personnel (or funding for additional headcount) that's the problem as much as using the personnel available more effectively."/>
  </r>
  <r>
    <n v="78"/>
    <s v="There is no master data management or analytics strategy across the university when it comes to budgeting and finance. This makes ownership of data unclear to users, who may then have trouble tracking down the most accurate/recent data and remediating any data issues."/>
    <x v="1"/>
    <x v="5"/>
    <m/>
    <x v="5"/>
    <x v="28"/>
    <x v="4"/>
    <s v="Hierarchy and data management strategy"/>
    <m/>
    <m/>
    <m/>
    <m/>
    <s v="Tyler Saas"/>
    <d v="2020-12-04T00:00:00"/>
    <m/>
  </r>
  <r>
    <n v="79"/>
    <s v="When conflicts arise between Dean/College Guidance and Central Budget Office Guidance, it is difficult for staff to discern from whom they should take their guidance."/>
    <x v="1"/>
    <x v="5"/>
    <m/>
    <x v="5"/>
    <x v="27"/>
    <x v="4"/>
    <m/>
    <m/>
    <m/>
    <m/>
    <m/>
    <s v="Tyler Saas"/>
    <d v="2020-12-04T00:00:00"/>
    <m/>
  </r>
  <r>
    <n v="80"/>
    <s v="The budget timeline is not efficient for departments who make key spending and budgeting decisions between April and June. Since departments are asked to create the budget relatively early and the time window between when budgets are due and when the fiscal year begins is months, immediate budget amendments are often necessary when the fiscal year begins."/>
    <x v="1"/>
    <x v="3"/>
    <s v="Budgeting"/>
    <x v="5"/>
    <x v="30"/>
    <x v="7"/>
    <m/>
    <m/>
    <m/>
    <m/>
    <m/>
    <s v="Tyler Saas; Student Affairs"/>
    <d v="2020-10-19T00:00:00"/>
    <s v="For some divisions, the Feb-April timeline is extremely busy for them and they have to do a lot of adjustments in that time period. Since the timeline drags for a long period of time, it creates an extended burden."/>
  </r>
  <r>
    <n v="81"/>
    <s v="The budget centers' approach to endowment funds makes it hard to spend it all because people don't account for it much in their budgets, meaning that this funding source often goes underutilized (there is now ~$40M of unspent endowment funds)."/>
    <x v="1"/>
    <x v="3"/>
    <s v="Budgeting"/>
    <x v="5"/>
    <x v="31"/>
    <x v="12"/>
    <m/>
    <m/>
    <m/>
    <m/>
    <m/>
    <s v="Administration and Advancement"/>
    <d v="2020-11-13T00:00:00"/>
    <s v="Example: At the beginning of this fiscal year, they had ~$40M in unspent spendable return before adding in this year's spendable return. In FY21, the Budget Office started to meet with each department within each budget center to walk them through what they can spend, alongside development officers. In that one year, they increased restricted budgets by at least a few million as they tried to dispel myths about how the process works."/>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r>
    <m/>
    <m/>
    <x v="2"/>
    <x v="7"/>
    <m/>
    <x v="6"/>
    <x v="32"/>
    <x v="13"/>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B9458E9-C526-4E07-A7D7-9130284457CD}"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3:G11" firstHeaderRow="1" firstDataRow="1" firstDataCol="1"/>
  <pivotFields count="16">
    <pivotField showAll="0"/>
    <pivotField dataField="1" showAll="0"/>
    <pivotField showAll="0"/>
    <pivotField axis="axisRow" showAll="0">
      <items count="17">
        <item x="3"/>
        <item x="2"/>
        <item x="1"/>
        <item h="1" x="7"/>
        <item x="4"/>
        <item m="1" x="8"/>
        <item m="1" x="11"/>
        <item m="1" x="9"/>
        <item m="1" x="13"/>
        <item m="1" x="15"/>
        <item m="1" x="14"/>
        <item m="1" x="12"/>
        <item m="1" x="10"/>
        <item x="0"/>
        <item x="5"/>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2"/>
    </i>
    <i>
      <x v="4"/>
    </i>
    <i>
      <x v="13"/>
    </i>
    <i>
      <x v="14"/>
    </i>
    <i>
      <x v="15"/>
    </i>
    <i t="grand">
      <x/>
    </i>
  </rowItems>
  <colItems count="1">
    <i/>
  </colItems>
  <dataFields count="1">
    <dataField name="Count of Pain Point Descriptio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74E431F-6837-4443-B779-CCAD11D9C848}" name="PivotTable1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44" firstHeaderRow="1" firstDataRow="1" firstDataCol="1"/>
  <pivotFields count="16">
    <pivotField showAll="0"/>
    <pivotField dataField="1" showAll="0"/>
    <pivotField axis="axisRow" showAll="0">
      <items count="4">
        <item x="0"/>
        <item x="1"/>
        <item x="2"/>
        <item t="default"/>
      </items>
    </pivotField>
    <pivotField showAll="0"/>
    <pivotField showAll="0"/>
    <pivotField axis="axisRow" multipleItemSelectionAllowed="1" showAll="0">
      <items count="15">
        <item m="1" x="13"/>
        <item m="1" x="7"/>
        <item m="1" x="11"/>
        <item h="1" x="6"/>
        <item m="1" x="10"/>
        <item m="1" x="9"/>
        <item m="1" x="8"/>
        <item x="0"/>
        <item x="1"/>
        <item x="2"/>
        <item x="3"/>
        <item m="1" x="12"/>
        <item x="5"/>
        <item x="4"/>
        <item t="default"/>
      </items>
    </pivotField>
    <pivotField axis="axisRow" showAll="0">
      <items count="58">
        <item m="1" x="42"/>
        <item m="1" x="34"/>
        <item x="30"/>
        <item x="11"/>
        <item m="1" x="36"/>
        <item x="21"/>
        <item m="1" x="51"/>
        <item m="1" x="55"/>
        <item x="12"/>
        <item x="26"/>
        <item x="13"/>
        <item x="22"/>
        <item x="27"/>
        <item m="1" x="37"/>
        <item m="1" x="35"/>
        <item m="1" x="45"/>
        <item x="19"/>
        <item x="20"/>
        <item x="5"/>
        <item m="1" x="53"/>
        <item m="1" x="40"/>
        <item x="17"/>
        <item m="1" x="33"/>
        <item x="24"/>
        <item m="1" x="52"/>
        <item x="29"/>
        <item m="1" x="56"/>
        <item x="28"/>
        <item x="4"/>
        <item x="16"/>
        <item m="1" x="48"/>
        <item m="1" x="39"/>
        <item x="25"/>
        <item m="1" x="50"/>
        <item x="23"/>
        <item m="1" x="38"/>
        <item m="1" x="44"/>
        <item x="8"/>
        <item m="1" x="47"/>
        <item x="1"/>
        <item m="1" x="41"/>
        <item m="1" x="54"/>
        <item m="1" x="49"/>
        <item m="1" x="43"/>
        <item x="2"/>
        <item x="32"/>
        <item x="0"/>
        <item x="3"/>
        <item x="6"/>
        <item x="7"/>
        <item x="9"/>
        <item m="1" x="46"/>
        <item x="10"/>
        <item x="14"/>
        <item x="15"/>
        <item x="18"/>
        <item x="31"/>
        <item t="default"/>
      </items>
    </pivotField>
    <pivotField showAll="0"/>
    <pivotField showAll="0"/>
    <pivotField showAll="0"/>
    <pivotField showAll="0"/>
    <pivotField showAll="0"/>
    <pivotField showAll="0"/>
    <pivotField showAll="0"/>
    <pivotField showAll="0"/>
    <pivotField showAll="0"/>
  </pivotFields>
  <rowFields count="3">
    <field x="2"/>
    <field x="5"/>
    <field x="6"/>
  </rowFields>
  <rowItems count="41">
    <i>
      <x/>
    </i>
    <i r="1">
      <x v="7"/>
    </i>
    <i r="2">
      <x v="18"/>
    </i>
    <i r="2">
      <x v="28"/>
    </i>
    <i r="2">
      <x v="39"/>
    </i>
    <i r="2">
      <x v="44"/>
    </i>
    <i r="2">
      <x v="46"/>
    </i>
    <i r="2">
      <x v="47"/>
    </i>
    <i r="1">
      <x v="8"/>
    </i>
    <i r="2">
      <x v="3"/>
    </i>
    <i r="2">
      <x v="8"/>
    </i>
    <i r="2">
      <x v="37"/>
    </i>
    <i r="2">
      <x v="48"/>
    </i>
    <i r="2">
      <x v="49"/>
    </i>
    <i r="2">
      <x v="50"/>
    </i>
    <i r="2">
      <x v="52"/>
    </i>
    <i r="1">
      <x v="9"/>
    </i>
    <i r="2">
      <x v="10"/>
    </i>
    <i r="2">
      <x v="53"/>
    </i>
    <i>
      <x v="1"/>
    </i>
    <i r="1">
      <x v="10"/>
    </i>
    <i r="2">
      <x v="21"/>
    </i>
    <i r="2">
      <x v="29"/>
    </i>
    <i r="2">
      <x v="54"/>
    </i>
    <i r="2">
      <x v="55"/>
    </i>
    <i r="1">
      <x v="12"/>
    </i>
    <i r="2">
      <x v="2"/>
    </i>
    <i r="2">
      <x v="9"/>
    </i>
    <i r="2">
      <x v="12"/>
    </i>
    <i r="2">
      <x v="25"/>
    </i>
    <i r="2">
      <x v="27"/>
    </i>
    <i r="2">
      <x v="32"/>
    </i>
    <i r="2">
      <x v="56"/>
    </i>
    <i r="1">
      <x v="13"/>
    </i>
    <i r="2">
      <x v="5"/>
    </i>
    <i r="2">
      <x v="11"/>
    </i>
    <i r="2">
      <x v="16"/>
    </i>
    <i r="2">
      <x v="17"/>
    </i>
    <i r="2">
      <x v="23"/>
    </i>
    <i r="2">
      <x v="34"/>
    </i>
    <i t="grand">
      <x/>
    </i>
  </rowItems>
  <colItems count="1">
    <i/>
  </colItems>
  <dataFields count="1">
    <dataField name="Count of Pain Point Descriptio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4D13B49-80CB-42D9-B038-105ABC4325FB}"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3:K17" firstHeaderRow="1" firstDataRow="1" firstDataCol="1"/>
  <pivotFields count="16">
    <pivotField showAll="0"/>
    <pivotField dataField="1" showAll="0"/>
    <pivotField showAll="0"/>
    <pivotField showAll="0"/>
    <pivotField showAll="0"/>
    <pivotField showAll="0"/>
    <pivotField showAll="0"/>
    <pivotField axis="axisRow" showAll="0">
      <items count="16">
        <item x="3"/>
        <item x="8"/>
        <item x="7"/>
        <item x="6"/>
        <item x="11"/>
        <item x="0"/>
        <item x="9"/>
        <item x="10"/>
        <item m="1" x="14"/>
        <item x="5"/>
        <item x="4"/>
        <item x="1"/>
        <item x="2"/>
        <item h="1" x="13"/>
        <item x="12"/>
        <item t="default"/>
      </items>
    </pivotField>
    <pivotField showAll="0"/>
    <pivotField showAll="0"/>
    <pivotField showAll="0"/>
    <pivotField showAll="0"/>
    <pivotField showAll="0"/>
    <pivotField showAll="0"/>
    <pivotField showAll="0"/>
    <pivotField showAll="0"/>
  </pivotFields>
  <rowFields count="1">
    <field x="7"/>
  </rowFields>
  <rowItems count="14">
    <i>
      <x/>
    </i>
    <i>
      <x v="1"/>
    </i>
    <i>
      <x v="2"/>
    </i>
    <i>
      <x v="3"/>
    </i>
    <i>
      <x v="4"/>
    </i>
    <i>
      <x v="5"/>
    </i>
    <i>
      <x v="6"/>
    </i>
    <i>
      <x v="7"/>
    </i>
    <i>
      <x v="9"/>
    </i>
    <i>
      <x v="10"/>
    </i>
    <i>
      <x v="11"/>
    </i>
    <i>
      <x v="12"/>
    </i>
    <i>
      <x v="14"/>
    </i>
    <i t="grand">
      <x/>
    </i>
  </rowItems>
  <colItems count="1">
    <i/>
  </colItems>
  <dataFields count="1">
    <dataField name="Count of Pain Point Descriptio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Deloitte US Color1">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53565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5A76-370B-49B8-9B54-5896E01FD213}">
  <sheetPr>
    <tabColor theme="1"/>
    <pageSetUpPr fitToPage="1"/>
  </sheetPr>
  <dimension ref="A1:J159"/>
  <sheetViews>
    <sheetView tabSelected="1" topLeftCell="A7" zoomScaleNormal="100" workbookViewId="0">
      <selection activeCell="A20" sqref="A20"/>
    </sheetView>
  </sheetViews>
  <sheetFormatPr defaultColWidth="9.1796875" defaultRowHeight="15" x14ac:dyDescent="0.3"/>
  <cols>
    <col min="1" max="1" width="72.453125" style="21" customWidth="1"/>
    <col min="2" max="10" width="7.7265625" style="21" customWidth="1"/>
    <col min="11" max="16384" width="9.1796875" style="21"/>
  </cols>
  <sheetData>
    <row r="1" spans="1:10" ht="15.5" thickBot="1" x14ac:dyDescent="0.35">
      <c r="A1" s="40" t="s">
        <v>275</v>
      </c>
      <c r="B1" s="41"/>
      <c r="C1" s="41"/>
      <c r="D1" s="41"/>
      <c r="E1" s="41"/>
      <c r="F1" s="41"/>
      <c r="G1" s="41"/>
      <c r="H1" s="41"/>
      <c r="I1" s="41"/>
      <c r="J1" s="42"/>
    </row>
    <row r="2" spans="1:10" s="23" customFormat="1" x14ac:dyDescent="0.3">
      <c r="A2" s="24" t="s">
        <v>0</v>
      </c>
      <c r="B2" s="21" t="s">
        <v>1</v>
      </c>
      <c r="C2" s="22"/>
      <c r="D2" s="22"/>
      <c r="E2" s="22"/>
      <c r="F2" s="22"/>
      <c r="G2" s="22"/>
      <c r="H2" s="22"/>
      <c r="I2" s="22"/>
      <c r="J2" s="22"/>
    </row>
    <row r="3" spans="1:10" x14ac:dyDescent="0.3">
      <c r="A3" s="21" t="s">
        <v>2</v>
      </c>
      <c r="B3" s="21" t="s">
        <v>3</v>
      </c>
    </row>
    <row r="4" spans="1:10" x14ac:dyDescent="0.3">
      <c r="A4" s="25" t="s">
        <v>278</v>
      </c>
      <c r="B4" s="21" t="s">
        <v>4</v>
      </c>
    </row>
    <row r="5" spans="1:10" x14ac:dyDescent="0.3">
      <c r="A5" s="21" t="s">
        <v>5</v>
      </c>
      <c r="B5" s="21" t="s">
        <v>6</v>
      </c>
    </row>
    <row r="6" spans="1:10" ht="15.5" thickBot="1" x14ac:dyDescent="0.35">
      <c r="A6" s="21" t="s">
        <v>7</v>
      </c>
    </row>
    <row r="7" spans="1:10" ht="15.5" thickBot="1" x14ac:dyDescent="0.35">
      <c r="A7" s="35" t="s">
        <v>276</v>
      </c>
      <c r="B7" s="35" t="s">
        <v>8</v>
      </c>
      <c r="C7" s="35" t="s">
        <v>9</v>
      </c>
      <c r="D7" s="35" t="s">
        <v>10</v>
      </c>
      <c r="E7" s="35" t="s">
        <v>11</v>
      </c>
      <c r="F7" s="35" t="s">
        <v>12</v>
      </c>
      <c r="G7" s="35" t="s">
        <v>13</v>
      </c>
      <c r="H7" s="35" t="s">
        <v>14</v>
      </c>
      <c r="I7" s="35" t="s">
        <v>15</v>
      </c>
      <c r="J7" s="35" t="s">
        <v>16</v>
      </c>
    </row>
    <row r="8" spans="1:10" ht="15.5" thickBot="1" x14ac:dyDescent="0.35">
      <c r="A8" s="37" t="s">
        <v>18</v>
      </c>
      <c r="B8" s="38"/>
      <c r="C8" s="38"/>
      <c r="D8" s="38"/>
      <c r="E8" s="38"/>
      <c r="F8" s="38"/>
      <c r="G8" s="38"/>
      <c r="H8" s="38"/>
      <c r="I8" s="38"/>
      <c r="J8" s="39"/>
    </row>
    <row r="9" spans="1:10" ht="15.5" thickBot="1" x14ac:dyDescent="0.35">
      <c r="A9" s="43" t="s">
        <v>17</v>
      </c>
      <c r="B9" s="43"/>
      <c r="C9" s="43"/>
      <c r="D9" s="43"/>
      <c r="E9" s="43"/>
      <c r="F9" s="43"/>
      <c r="G9" s="43"/>
      <c r="H9" s="43"/>
      <c r="I9" s="43"/>
      <c r="J9" s="44"/>
    </row>
    <row r="10" spans="1:10" x14ac:dyDescent="0.3">
      <c r="A10" s="36" t="s">
        <v>19</v>
      </c>
      <c r="B10" s="36"/>
      <c r="C10" s="36"/>
      <c r="D10" s="36"/>
      <c r="E10" s="36"/>
      <c r="F10" s="36"/>
      <c r="G10" s="36"/>
      <c r="H10" s="36"/>
      <c r="I10" s="36"/>
      <c r="J10" s="36"/>
    </row>
    <row r="11" spans="1:10" x14ac:dyDescent="0.3">
      <c r="A11" s="29" t="s">
        <v>20</v>
      </c>
      <c r="B11" s="28"/>
      <c r="C11" s="30" t="s">
        <v>21</v>
      </c>
      <c r="D11" s="28"/>
      <c r="E11" s="28"/>
      <c r="F11" s="28"/>
      <c r="G11" s="28"/>
      <c r="H11" s="28"/>
      <c r="I11" s="28"/>
      <c r="J11" s="28"/>
    </row>
    <row r="12" spans="1:10" x14ac:dyDescent="0.3">
      <c r="A12" s="31" t="s">
        <v>22</v>
      </c>
      <c r="B12" s="28" t="s">
        <v>21</v>
      </c>
      <c r="C12" s="30" t="s">
        <v>21</v>
      </c>
      <c r="D12" s="28"/>
      <c r="E12" s="28"/>
      <c r="F12" s="28"/>
      <c r="G12" s="28"/>
      <c r="H12" s="28"/>
      <c r="I12" s="28"/>
      <c r="J12" s="28"/>
    </row>
    <row r="13" spans="1:10" x14ac:dyDescent="0.3">
      <c r="A13" s="29" t="s">
        <v>23</v>
      </c>
      <c r="B13" s="28" t="s">
        <v>21</v>
      </c>
      <c r="C13" s="30" t="s">
        <v>21</v>
      </c>
      <c r="D13" s="28"/>
      <c r="E13" s="28" t="s">
        <v>21</v>
      </c>
      <c r="F13" s="28"/>
      <c r="G13" s="28"/>
      <c r="H13" s="28"/>
      <c r="I13" s="28"/>
      <c r="J13" s="28"/>
    </row>
    <row r="14" spans="1:10" x14ac:dyDescent="0.3">
      <c r="A14" s="29" t="s">
        <v>24</v>
      </c>
      <c r="B14" s="28"/>
      <c r="C14" s="30" t="s">
        <v>21</v>
      </c>
      <c r="D14" s="28"/>
      <c r="E14" s="28"/>
      <c r="F14" s="28"/>
      <c r="G14" s="28"/>
      <c r="H14" s="28"/>
      <c r="I14" s="28"/>
      <c r="J14" s="28"/>
    </row>
    <row r="15" spans="1:10" x14ac:dyDescent="0.3">
      <c r="A15" s="31" t="s">
        <v>25</v>
      </c>
      <c r="B15" s="28"/>
      <c r="C15" s="30" t="s">
        <v>21</v>
      </c>
      <c r="D15" s="28"/>
      <c r="E15" s="28"/>
      <c r="F15" s="28"/>
      <c r="G15" s="28"/>
      <c r="H15" s="28"/>
      <c r="I15" s="28"/>
      <c r="J15" s="28"/>
    </row>
    <row r="16" spans="1:10" ht="30" x14ac:dyDescent="0.3">
      <c r="A16" s="31" t="s">
        <v>26</v>
      </c>
      <c r="B16" s="28"/>
      <c r="C16" s="30" t="s">
        <v>21</v>
      </c>
      <c r="D16" s="28"/>
      <c r="E16" s="28"/>
      <c r="F16" s="28"/>
      <c r="G16" s="28"/>
      <c r="H16" s="28"/>
      <c r="I16" s="28"/>
      <c r="J16" s="28"/>
    </row>
    <row r="17" spans="1:10" ht="30" x14ac:dyDescent="0.3">
      <c r="A17" s="31" t="s">
        <v>27</v>
      </c>
      <c r="B17" s="28" t="s">
        <v>21</v>
      </c>
      <c r="C17" s="30" t="s">
        <v>21</v>
      </c>
      <c r="D17" s="28"/>
      <c r="E17" s="28"/>
      <c r="F17" s="28"/>
      <c r="G17" s="28"/>
      <c r="H17" s="28"/>
      <c r="I17" s="28"/>
      <c r="J17" s="28"/>
    </row>
    <row r="18" spans="1:10" ht="30" x14ac:dyDescent="0.3">
      <c r="A18" s="31" t="s">
        <v>28</v>
      </c>
      <c r="B18" s="28"/>
      <c r="C18" s="30" t="s">
        <v>21</v>
      </c>
      <c r="D18" s="28"/>
      <c r="E18" s="28"/>
      <c r="F18" s="28"/>
      <c r="G18" s="28"/>
      <c r="H18" s="28"/>
      <c r="I18" s="28"/>
      <c r="J18" s="28"/>
    </row>
    <row r="19" spans="1:10" ht="30" x14ac:dyDescent="0.3">
      <c r="A19" s="31" t="s">
        <v>29</v>
      </c>
      <c r="B19" s="28"/>
      <c r="C19" s="30" t="s">
        <v>21</v>
      </c>
      <c r="D19" s="28"/>
      <c r="E19" s="28"/>
      <c r="F19" s="28"/>
      <c r="G19" s="28"/>
      <c r="H19" s="28"/>
      <c r="I19" s="28"/>
      <c r="J19" s="28"/>
    </row>
    <row r="20" spans="1:10" x14ac:dyDescent="0.3">
      <c r="A20" s="31" t="s">
        <v>30</v>
      </c>
      <c r="B20" s="28" t="s">
        <v>21</v>
      </c>
      <c r="C20" s="30"/>
      <c r="D20" s="28"/>
      <c r="E20" s="28"/>
      <c r="F20" s="28"/>
      <c r="G20" s="28"/>
      <c r="H20" s="28"/>
      <c r="I20" s="28"/>
      <c r="J20" s="28"/>
    </row>
    <row r="21" spans="1:10" ht="30" x14ac:dyDescent="0.3">
      <c r="A21" s="31" t="s">
        <v>31</v>
      </c>
      <c r="B21" s="28" t="s">
        <v>21</v>
      </c>
      <c r="C21" s="30"/>
      <c r="D21" s="28"/>
      <c r="E21" s="28" t="s">
        <v>21</v>
      </c>
      <c r="F21" s="28"/>
      <c r="G21" s="28"/>
      <c r="H21" s="28"/>
      <c r="I21" s="28"/>
      <c r="J21" s="28"/>
    </row>
    <row r="22" spans="1:10" x14ac:dyDescent="0.3">
      <c r="A22" s="31" t="s">
        <v>32</v>
      </c>
      <c r="B22" s="28" t="s">
        <v>21</v>
      </c>
      <c r="C22" s="30"/>
      <c r="D22" s="28"/>
      <c r="E22" s="28" t="s">
        <v>21</v>
      </c>
      <c r="F22" s="28"/>
      <c r="G22" s="28"/>
      <c r="H22" s="28"/>
      <c r="I22" s="28"/>
      <c r="J22" s="28"/>
    </row>
    <row r="23" spans="1:10" ht="30" x14ac:dyDescent="0.3">
      <c r="A23" s="31" t="s">
        <v>33</v>
      </c>
      <c r="B23" s="28" t="s">
        <v>21</v>
      </c>
      <c r="C23" s="30" t="s">
        <v>21</v>
      </c>
      <c r="D23" s="28"/>
      <c r="E23" s="28"/>
      <c r="F23" s="28"/>
      <c r="G23" s="28"/>
      <c r="H23" s="28"/>
      <c r="I23" s="28"/>
      <c r="J23" s="28"/>
    </row>
    <row r="24" spans="1:10" ht="30" x14ac:dyDescent="0.3">
      <c r="A24" s="31" t="s">
        <v>34</v>
      </c>
      <c r="B24" s="28"/>
      <c r="C24" s="30"/>
      <c r="D24" s="28" t="s">
        <v>35</v>
      </c>
      <c r="E24" s="28" t="s">
        <v>21</v>
      </c>
      <c r="F24" s="28" t="s">
        <v>21</v>
      </c>
      <c r="G24" s="28"/>
      <c r="H24" s="28"/>
      <c r="I24" s="28"/>
      <c r="J24" s="28"/>
    </row>
    <row r="25" spans="1:10" ht="30" x14ac:dyDescent="0.3">
      <c r="A25" s="31" t="s">
        <v>36</v>
      </c>
      <c r="B25" s="28"/>
      <c r="C25" s="30"/>
      <c r="D25" s="28"/>
      <c r="E25" s="28" t="s">
        <v>21</v>
      </c>
      <c r="F25" s="32" t="s">
        <v>21</v>
      </c>
      <c r="G25" s="28"/>
      <c r="H25" s="28"/>
      <c r="I25" s="28"/>
      <c r="J25" s="28"/>
    </row>
    <row r="26" spans="1:10" ht="30" x14ac:dyDescent="0.3">
      <c r="A26" s="31" t="s">
        <v>37</v>
      </c>
      <c r="B26" s="28"/>
      <c r="C26" s="30" t="s">
        <v>21</v>
      </c>
      <c r="D26" s="28"/>
      <c r="E26" s="28"/>
      <c r="F26" s="28"/>
      <c r="G26" s="28"/>
      <c r="H26" s="28"/>
      <c r="I26" s="28"/>
      <c r="J26" s="28"/>
    </row>
    <row r="27" spans="1:10" x14ac:dyDescent="0.3">
      <c r="A27" s="36" t="s">
        <v>38</v>
      </c>
      <c r="B27" s="36"/>
      <c r="C27" s="36"/>
      <c r="D27" s="36"/>
      <c r="E27" s="36"/>
      <c r="F27" s="36"/>
      <c r="G27" s="36"/>
      <c r="H27" s="36"/>
      <c r="I27" s="36"/>
      <c r="J27" s="36"/>
    </row>
    <row r="28" spans="1:10" ht="60" x14ac:dyDescent="0.3">
      <c r="A28" s="31" t="s">
        <v>39</v>
      </c>
      <c r="B28" s="28" t="s">
        <v>21</v>
      </c>
      <c r="C28" s="30"/>
      <c r="D28" s="28"/>
      <c r="E28" s="28"/>
      <c r="F28" s="28"/>
      <c r="G28" s="28"/>
      <c r="H28" s="28"/>
      <c r="I28" s="28"/>
      <c r="J28" s="28"/>
    </row>
    <row r="29" spans="1:10" ht="30" x14ac:dyDescent="0.3">
      <c r="A29" s="31" t="s">
        <v>40</v>
      </c>
      <c r="B29" s="28" t="s">
        <v>21</v>
      </c>
      <c r="C29" s="30"/>
      <c r="D29" s="28"/>
      <c r="E29" s="28" t="s">
        <v>21</v>
      </c>
      <c r="F29" s="28"/>
      <c r="G29" s="28"/>
      <c r="H29" s="28"/>
      <c r="I29" s="28"/>
      <c r="J29" s="28"/>
    </row>
    <row r="30" spans="1:10" ht="45" x14ac:dyDescent="0.3">
      <c r="A30" s="31" t="s">
        <v>41</v>
      </c>
      <c r="B30" s="28" t="s">
        <v>21</v>
      </c>
      <c r="C30" s="30" t="s">
        <v>21</v>
      </c>
      <c r="D30" s="28"/>
      <c r="E30" s="28"/>
      <c r="F30" s="28"/>
      <c r="G30" s="28"/>
      <c r="H30" s="28"/>
      <c r="I30" s="28"/>
      <c r="J30" s="28"/>
    </row>
    <row r="31" spans="1:10" ht="60" x14ac:dyDescent="0.3">
      <c r="A31" s="31" t="s">
        <v>42</v>
      </c>
      <c r="B31" s="28"/>
      <c r="C31" s="30"/>
      <c r="D31" s="28"/>
      <c r="E31" s="28" t="s">
        <v>21</v>
      </c>
      <c r="F31" s="28" t="s">
        <v>21</v>
      </c>
      <c r="G31" s="28"/>
      <c r="H31" s="28"/>
      <c r="I31" s="28"/>
      <c r="J31" s="28"/>
    </row>
    <row r="32" spans="1:10" x14ac:dyDescent="0.3">
      <c r="A32" s="31" t="s">
        <v>43</v>
      </c>
      <c r="B32" s="28"/>
      <c r="C32" s="30"/>
      <c r="D32" s="28"/>
      <c r="E32" s="28" t="s">
        <v>21</v>
      </c>
      <c r="F32" s="28" t="s">
        <v>21</v>
      </c>
      <c r="G32" s="28" t="s">
        <v>21</v>
      </c>
      <c r="H32" s="28"/>
      <c r="I32" s="28"/>
      <c r="J32" s="28"/>
    </row>
    <row r="33" spans="1:10" ht="60" x14ac:dyDescent="0.3">
      <c r="A33" s="31" t="s">
        <v>44</v>
      </c>
      <c r="B33" s="28"/>
      <c r="C33" s="30"/>
      <c r="D33" s="28"/>
      <c r="E33" s="28" t="s">
        <v>21</v>
      </c>
      <c r="F33" s="28" t="s">
        <v>21</v>
      </c>
      <c r="G33" s="28"/>
      <c r="H33" s="28"/>
      <c r="I33" s="28"/>
      <c r="J33" s="28"/>
    </row>
    <row r="34" spans="1:10" x14ac:dyDescent="0.3">
      <c r="A34" s="31" t="s">
        <v>277</v>
      </c>
      <c r="B34" s="28"/>
      <c r="C34" s="30"/>
      <c r="D34" s="28"/>
      <c r="E34" s="28" t="s">
        <v>21</v>
      </c>
      <c r="F34" s="28" t="s">
        <v>21</v>
      </c>
      <c r="G34" s="28"/>
      <c r="H34" s="28"/>
      <c r="I34" s="28"/>
      <c r="J34" s="28"/>
    </row>
    <row r="35" spans="1:10" ht="45" x14ac:dyDescent="0.3">
      <c r="A35" s="31" t="s">
        <v>45</v>
      </c>
      <c r="B35" s="28"/>
      <c r="C35" s="30"/>
      <c r="D35" s="28" t="s">
        <v>21</v>
      </c>
      <c r="E35" s="28" t="s">
        <v>35</v>
      </c>
      <c r="F35" s="28"/>
      <c r="G35" s="28"/>
      <c r="H35" s="28" t="s">
        <v>21</v>
      </c>
      <c r="I35" s="28" t="s">
        <v>21</v>
      </c>
      <c r="J35" s="28"/>
    </row>
    <row r="36" spans="1:10" ht="30" x14ac:dyDescent="0.3">
      <c r="A36" s="31" t="s">
        <v>279</v>
      </c>
      <c r="B36" s="28" t="s">
        <v>21</v>
      </c>
      <c r="C36" s="30"/>
      <c r="D36" s="28"/>
      <c r="E36" s="28"/>
      <c r="F36" s="28"/>
      <c r="G36" s="28"/>
      <c r="H36" s="28"/>
      <c r="I36" s="28"/>
      <c r="J36" s="28"/>
    </row>
    <row r="37" spans="1:10" ht="30" x14ac:dyDescent="0.3">
      <c r="A37" s="31" t="s">
        <v>46</v>
      </c>
      <c r="B37" s="28"/>
      <c r="C37" s="30"/>
      <c r="D37" s="28"/>
      <c r="E37" s="28"/>
      <c r="F37" s="28" t="s">
        <v>21</v>
      </c>
      <c r="G37" s="28"/>
      <c r="H37" s="28"/>
      <c r="I37" s="28" t="s">
        <v>21</v>
      </c>
      <c r="J37" s="28"/>
    </row>
    <row r="38" spans="1:10" x14ac:dyDescent="0.3">
      <c r="A38" s="31" t="s">
        <v>47</v>
      </c>
      <c r="B38" s="28"/>
      <c r="C38" s="30"/>
      <c r="D38" s="28"/>
      <c r="E38" s="28"/>
      <c r="F38" s="28" t="s">
        <v>21</v>
      </c>
      <c r="G38" s="28"/>
      <c r="H38" s="28"/>
      <c r="I38" s="28"/>
      <c r="J38" s="28" t="s">
        <v>21</v>
      </c>
    </row>
    <row r="39" spans="1:10" ht="45" x14ac:dyDescent="0.3">
      <c r="A39" s="31" t="s">
        <v>48</v>
      </c>
      <c r="B39" s="28"/>
      <c r="C39" s="30"/>
      <c r="D39" s="28"/>
      <c r="E39" s="28"/>
      <c r="F39" s="28" t="s">
        <v>21</v>
      </c>
      <c r="G39" s="28"/>
      <c r="H39" s="28" t="s">
        <v>35</v>
      </c>
      <c r="I39" s="28" t="s">
        <v>35</v>
      </c>
      <c r="J39" s="28"/>
    </row>
    <row r="40" spans="1:10" x14ac:dyDescent="0.3">
      <c r="A40" s="31" t="s">
        <v>49</v>
      </c>
      <c r="B40" s="28"/>
      <c r="C40" s="30"/>
      <c r="D40" s="28"/>
      <c r="E40" s="28"/>
      <c r="F40" s="28" t="s">
        <v>21</v>
      </c>
      <c r="G40" s="28"/>
      <c r="H40" s="28"/>
      <c r="I40" s="28"/>
      <c r="J40" s="28"/>
    </row>
    <row r="41" spans="1:10" x14ac:dyDescent="0.3">
      <c r="A41" s="36" t="s">
        <v>50</v>
      </c>
      <c r="B41" s="36"/>
      <c r="C41" s="36"/>
      <c r="D41" s="36"/>
      <c r="E41" s="36"/>
      <c r="F41" s="36"/>
      <c r="G41" s="36"/>
      <c r="H41" s="36"/>
      <c r="I41" s="36"/>
      <c r="J41" s="36"/>
    </row>
    <row r="42" spans="1:10" ht="45" x14ac:dyDescent="0.3">
      <c r="A42" s="31" t="s">
        <v>51</v>
      </c>
      <c r="B42" s="28"/>
      <c r="C42" s="30"/>
      <c r="D42" s="28"/>
      <c r="E42" s="28"/>
      <c r="F42" s="28" t="s">
        <v>21</v>
      </c>
      <c r="G42" s="28"/>
      <c r="H42" s="28"/>
      <c r="I42" s="28"/>
      <c r="J42" s="28"/>
    </row>
    <row r="43" spans="1:10" ht="45" x14ac:dyDescent="0.3">
      <c r="A43" s="31" t="s">
        <v>52</v>
      </c>
      <c r="B43" s="28" t="s">
        <v>21</v>
      </c>
      <c r="C43" s="30"/>
      <c r="D43" s="28"/>
      <c r="E43" s="28" t="s">
        <v>21</v>
      </c>
      <c r="F43" s="28" t="s">
        <v>21</v>
      </c>
      <c r="G43" s="28"/>
      <c r="H43" s="28"/>
      <c r="I43" s="28" t="s">
        <v>21</v>
      </c>
      <c r="J43" s="28"/>
    </row>
    <row r="44" spans="1:10" x14ac:dyDescent="0.3">
      <c r="A44" s="36" t="s">
        <v>53</v>
      </c>
      <c r="B44" s="36"/>
      <c r="C44" s="36"/>
      <c r="D44" s="36"/>
      <c r="E44" s="36"/>
      <c r="F44" s="36"/>
      <c r="G44" s="36"/>
      <c r="H44" s="36"/>
      <c r="I44" s="36"/>
      <c r="J44" s="36"/>
    </row>
    <row r="45" spans="1:10" ht="45" x14ac:dyDescent="0.3">
      <c r="A45" s="31" t="s">
        <v>51</v>
      </c>
      <c r="B45" s="28"/>
      <c r="C45" s="30"/>
      <c r="D45" s="28"/>
      <c r="E45" s="28"/>
      <c r="F45" s="28" t="s">
        <v>21</v>
      </c>
      <c r="G45" s="28"/>
      <c r="H45" s="28"/>
      <c r="I45" s="28"/>
      <c r="J45" s="28"/>
    </row>
    <row r="46" spans="1:10" x14ac:dyDescent="0.3">
      <c r="A46" s="31" t="s">
        <v>54</v>
      </c>
      <c r="B46" s="28" t="s">
        <v>35</v>
      </c>
      <c r="C46" s="30"/>
      <c r="D46" s="28" t="s">
        <v>35</v>
      </c>
      <c r="E46" s="28"/>
      <c r="F46" s="28" t="s">
        <v>21</v>
      </c>
      <c r="G46" s="28"/>
      <c r="H46" s="28"/>
      <c r="I46" s="28"/>
      <c r="J46" s="28"/>
    </row>
    <row r="47" spans="1:10" ht="30" x14ac:dyDescent="0.3">
      <c r="A47" s="31" t="s">
        <v>55</v>
      </c>
      <c r="B47" s="28"/>
      <c r="C47" s="30"/>
      <c r="D47" s="28"/>
      <c r="E47" s="28"/>
      <c r="F47" s="28" t="s">
        <v>21</v>
      </c>
      <c r="G47" s="28"/>
      <c r="H47" s="28"/>
      <c r="I47" s="28"/>
      <c r="J47" s="28"/>
    </row>
    <row r="48" spans="1:10" x14ac:dyDescent="0.3">
      <c r="A48" s="31" t="s">
        <v>56</v>
      </c>
      <c r="B48" s="28" t="s">
        <v>21</v>
      </c>
      <c r="C48" s="30"/>
      <c r="D48" s="28"/>
      <c r="E48" s="28" t="s">
        <v>21</v>
      </c>
      <c r="F48" s="28" t="s">
        <v>21</v>
      </c>
      <c r="G48" s="28"/>
      <c r="H48" s="28"/>
      <c r="I48" s="28"/>
      <c r="J48" s="28"/>
    </row>
    <row r="49" spans="1:10" ht="30" x14ac:dyDescent="0.3">
      <c r="A49" s="26" t="s">
        <v>57</v>
      </c>
      <c r="B49" s="28" t="s">
        <v>21</v>
      </c>
      <c r="C49" s="30"/>
      <c r="D49" s="28"/>
      <c r="E49" s="28" t="s">
        <v>21</v>
      </c>
      <c r="F49" s="28" t="s">
        <v>21</v>
      </c>
      <c r="G49" s="28"/>
      <c r="H49" s="28"/>
      <c r="I49" s="28"/>
      <c r="J49" s="28"/>
    </row>
    <row r="50" spans="1:10" ht="45" x14ac:dyDescent="0.3">
      <c r="A50" s="31" t="s">
        <v>52</v>
      </c>
      <c r="B50" s="33"/>
      <c r="C50" s="30"/>
      <c r="D50" s="33"/>
      <c r="E50" s="28" t="s">
        <v>21</v>
      </c>
      <c r="F50" s="28" t="s">
        <v>21</v>
      </c>
      <c r="G50" s="28"/>
      <c r="H50" s="28"/>
      <c r="I50" s="28" t="s">
        <v>21</v>
      </c>
      <c r="J50" s="28"/>
    </row>
    <row r="51" spans="1:10" ht="30" x14ac:dyDescent="0.3">
      <c r="A51" s="31" t="s">
        <v>58</v>
      </c>
      <c r="B51" s="28" t="s">
        <v>21</v>
      </c>
      <c r="C51" s="30"/>
      <c r="D51" s="33"/>
      <c r="E51" s="28" t="s">
        <v>21</v>
      </c>
      <c r="F51" s="28" t="s">
        <v>21</v>
      </c>
      <c r="G51" s="28"/>
      <c r="H51" s="28"/>
      <c r="I51" s="28"/>
      <c r="J51" s="28"/>
    </row>
    <row r="52" spans="1:10" x14ac:dyDescent="0.3">
      <c r="A52" s="36" t="s">
        <v>59</v>
      </c>
      <c r="B52" s="36"/>
      <c r="C52" s="36"/>
      <c r="D52" s="36"/>
      <c r="E52" s="36"/>
      <c r="F52" s="36"/>
      <c r="G52" s="36"/>
      <c r="H52" s="36"/>
      <c r="I52" s="36"/>
      <c r="J52" s="36"/>
    </row>
    <row r="53" spans="1:10" x14ac:dyDescent="0.3">
      <c r="A53" s="31" t="s">
        <v>60</v>
      </c>
      <c r="B53" s="28" t="s">
        <v>21</v>
      </c>
      <c r="C53" s="30"/>
      <c r="D53" s="28"/>
      <c r="E53" s="28" t="s">
        <v>21</v>
      </c>
      <c r="F53" s="28"/>
      <c r="G53" s="28"/>
      <c r="H53" s="28"/>
      <c r="I53" s="28"/>
      <c r="J53" s="28"/>
    </row>
    <row r="54" spans="1:10" x14ac:dyDescent="0.3">
      <c r="A54" s="31" t="s">
        <v>61</v>
      </c>
      <c r="B54" s="28" t="s">
        <v>21</v>
      </c>
      <c r="C54" s="30"/>
      <c r="D54" s="30"/>
      <c r="E54" s="30"/>
      <c r="F54" s="28"/>
      <c r="G54" s="28"/>
      <c r="H54" s="28"/>
      <c r="I54" s="28"/>
      <c r="J54" s="28"/>
    </row>
    <row r="55" spans="1:10" x14ac:dyDescent="0.3">
      <c r="A55" s="31" t="s">
        <v>62</v>
      </c>
      <c r="B55" s="28" t="s">
        <v>21</v>
      </c>
      <c r="C55" s="30"/>
      <c r="D55" s="28"/>
      <c r="E55" s="28" t="s">
        <v>21</v>
      </c>
      <c r="F55" s="28"/>
      <c r="G55" s="28"/>
      <c r="H55" s="28"/>
      <c r="I55" s="28"/>
      <c r="J55" s="28"/>
    </row>
    <row r="56" spans="1:10" ht="30" x14ac:dyDescent="0.3">
      <c r="A56" s="31" t="s">
        <v>63</v>
      </c>
      <c r="B56" s="28"/>
      <c r="C56" s="30"/>
      <c r="D56" s="28"/>
      <c r="E56" s="28"/>
      <c r="F56" s="28" t="s">
        <v>21</v>
      </c>
      <c r="G56" s="28"/>
      <c r="H56" s="28"/>
      <c r="I56" s="28"/>
      <c r="J56" s="28"/>
    </row>
    <row r="57" spans="1:10" ht="30.5" thickBot="1" x14ac:dyDescent="0.35">
      <c r="A57" s="31" t="s">
        <v>64</v>
      </c>
      <c r="B57" s="28"/>
      <c r="C57" s="30"/>
      <c r="D57" s="28"/>
      <c r="E57" s="28" t="s">
        <v>21</v>
      </c>
      <c r="F57" s="28" t="s">
        <v>21</v>
      </c>
      <c r="G57" s="28"/>
      <c r="H57" s="28"/>
      <c r="I57" s="28"/>
      <c r="J57" s="28"/>
    </row>
    <row r="58" spans="1:10" ht="15.5" thickBot="1" x14ac:dyDescent="0.35">
      <c r="A58" s="37" t="s">
        <v>65</v>
      </c>
      <c r="B58" s="38"/>
      <c r="C58" s="38"/>
      <c r="D58" s="38"/>
      <c r="E58" s="38"/>
      <c r="F58" s="38"/>
      <c r="G58" s="38"/>
      <c r="H58" s="38"/>
      <c r="I58" s="38"/>
      <c r="J58" s="39"/>
    </row>
    <row r="59" spans="1:10" x14ac:dyDescent="0.3">
      <c r="A59" s="45" t="s">
        <v>66</v>
      </c>
      <c r="B59" s="45"/>
      <c r="C59" s="45"/>
      <c r="D59" s="45"/>
      <c r="E59" s="45"/>
      <c r="F59" s="45"/>
      <c r="G59" s="45"/>
      <c r="H59" s="45"/>
      <c r="I59" s="45"/>
      <c r="J59" s="45"/>
    </row>
    <row r="60" spans="1:10" x14ac:dyDescent="0.3">
      <c r="A60" s="31" t="s">
        <v>67</v>
      </c>
      <c r="B60" s="28"/>
      <c r="C60" s="30"/>
      <c r="D60" s="28"/>
      <c r="E60" s="28"/>
      <c r="F60" s="28" t="s">
        <v>21</v>
      </c>
      <c r="G60" s="28"/>
      <c r="H60" s="28"/>
      <c r="I60" s="28"/>
      <c r="J60" s="28"/>
    </row>
    <row r="61" spans="1:10" ht="30" x14ac:dyDescent="0.3">
      <c r="A61" s="31" t="s">
        <v>68</v>
      </c>
      <c r="B61" s="28"/>
      <c r="C61" s="30"/>
      <c r="D61" s="28"/>
      <c r="E61" s="28"/>
      <c r="F61" s="28" t="s">
        <v>21</v>
      </c>
      <c r="G61" s="28"/>
      <c r="H61" s="28"/>
      <c r="I61" s="28"/>
      <c r="J61" s="28"/>
    </row>
    <row r="62" spans="1:10" ht="45" x14ac:dyDescent="0.3">
      <c r="A62" s="31" t="s">
        <v>69</v>
      </c>
      <c r="B62" s="28"/>
      <c r="C62" s="30"/>
      <c r="D62" s="28"/>
      <c r="E62" s="28"/>
      <c r="F62" s="28" t="s">
        <v>21</v>
      </c>
      <c r="G62" s="28"/>
      <c r="H62" s="28"/>
      <c r="I62" s="28"/>
      <c r="J62" s="28"/>
    </row>
    <row r="63" spans="1:10" x14ac:dyDescent="0.3">
      <c r="A63" s="31" t="s">
        <v>70</v>
      </c>
      <c r="B63" s="28" t="s">
        <v>21</v>
      </c>
      <c r="C63" s="30"/>
      <c r="D63" s="28"/>
      <c r="E63" s="28" t="s">
        <v>21</v>
      </c>
      <c r="F63" s="28"/>
      <c r="G63" s="28"/>
      <c r="H63" s="28" t="s">
        <v>35</v>
      </c>
      <c r="I63" s="28" t="s">
        <v>35</v>
      </c>
      <c r="J63" s="28"/>
    </row>
    <row r="64" spans="1:10" ht="60" x14ac:dyDescent="0.3">
      <c r="A64" s="31" t="s">
        <v>71</v>
      </c>
      <c r="B64" s="28" t="s">
        <v>21</v>
      </c>
      <c r="C64" s="30"/>
      <c r="D64" s="28"/>
      <c r="E64" s="28" t="s">
        <v>21</v>
      </c>
      <c r="F64" s="28"/>
      <c r="G64" s="28"/>
      <c r="H64" s="28"/>
      <c r="I64" s="28"/>
      <c r="J64" s="28"/>
    </row>
    <row r="65" spans="1:10" x14ac:dyDescent="0.3">
      <c r="A65" s="31" t="s">
        <v>72</v>
      </c>
      <c r="B65" s="28"/>
      <c r="C65" s="30"/>
      <c r="D65" s="28"/>
      <c r="E65" s="28"/>
      <c r="F65" s="28" t="s">
        <v>21</v>
      </c>
      <c r="G65" s="28"/>
      <c r="H65" s="28"/>
      <c r="I65" s="28"/>
      <c r="J65" s="28"/>
    </row>
    <row r="66" spans="1:10" ht="30" x14ac:dyDescent="0.3">
      <c r="A66" s="26" t="s">
        <v>73</v>
      </c>
      <c r="B66" s="28"/>
      <c r="C66" s="30"/>
      <c r="D66" s="28"/>
      <c r="E66" s="28"/>
      <c r="F66" s="28" t="s">
        <v>21</v>
      </c>
      <c r="G66" s="28"/>
      <c r="H66" s="28"/>
      <c r="I66" s="28"/>
      <c r="J66" s="28"/>
    </row>
    <row r="67" spans="1:10" ht="45" x14ac:dyDescent="0.3">
      <c r="A67" s="26" t="s">
        <v>74</v>
      </c>
      <c r="B67" s="28"/>
      <c r="C67" s="30"/>
      <c r="D67" s="28"/>
      <c r="E67" s="28"/>
      <c r="F67" s="28" t="s">
        <v>21</v>
      </c>
      <c r="G67" s="28"/>
      <c r="H67" s="28"/>
      <c r="I67" s="28"/>
      <c r="J67" s="28"/>
    </row>
    <row r="68" spans="1:10" ht="45" x14ac:dyDescent="0.3">
      <c r="A68" s="26" t="s">
        <v>75</v>
      </c>
      <c r="B68" s="28"/>
      <c r="C68" s="30"/>
      <c r="D68" s="28"/>
      <c r="E68" s="28"/>
      <c r="F68" s="28" t="s">
        <v>21</v>
      </c>
      <c r="G68" s="28"/>
      <c r="H68" s="28"/>
      <c r="I68" s="28"/>
      <c r="J68" s="28"/>
    </row>
    <row r="69" spans="1:10" ht="75" x14ac:dyDescent="0.3">
      <c r="A69" s="26" t="s">
        <v>76</v>
      </c>
      <c r="B69" s="28"/>
      <c r="C69" s="30"/>
      <c r="D69" s="28"/>
      <c r="E69" s="28"/>
      <c r="F69" s="28" t="s">
        <v>21</v>
      </c>
      <c r="G69" s="28"/>
      <c r="H69" s="28"/>
      <c r="I69" s="28"/>
      <c r="J69" s="28"/>
    </row>
    <row r="70" spans="1:10" ht="90" x14ac:dyDescent="0.3">
      <c r="A70" s="26" t="s">
        <v>77</v>
      </c>
      <c r="B70" s="28"/>
      <c r="C70" s="30"/>
      <c r="D70" s="28"/>
      <c r="E70" s="28"/>
      <c r="F70" s="28" t="s">
        <v>21</v>
      </c>
      <c r="G70" s="28"/>
      <c r="H70" s="28"/>
      <c r="I70" s="28"/>
      <c r="J70" s="28"/>
    </row>
    <row r="71" spans="1:10" ht="60" x14ac:dyDescent="0.3">
      <c r="A71" s="31" t="s">
        <v>78</v>
      </c>
      <c r="B71" s="28"/>
      <c r="C71" s="30"/>
      <c r="D71" s="28"/>
      <c r="E71" s="28"/>
      <c r="F71" s="28"/>
      <c r="G71" s="28" t="s">
        <v>21</v>
      </c>
      <c r="H71" s="28"/>
      <c r="I71" s="28"/>
      <c r="J71" s="28"/>
    </row>
    <row r="72" spans="1:10" ht="45" x14ac:dyDescent="0.3">
      <c r="A72" s="31" t="s">
        <v>79</v>
      </c>
      <c r="B72" s="28" t="s">
        <v>21</v>
      </c>
      <c r="C72" s="30"/>
      <c r="D72" s="28" t="s">
        <v>21</v>
      </c>
      <c r="E72" s="28"/>
      <c r="F72" s="28"/>
      <c r="G72" s="28" t="s">
        <v>35</v>
      </c>
      <c r="H72" s="28"/>
      <c r="I72" s="28"/>
      <c r="J72" s="28"/>
    </row>
    <row r="73" spans="1:10" ht="45" x14ac:dyDescent="0.3">
      <c r="A73" s="31" t="s">
        <v>280</v>
      </c>
      <c r="B73" s="28" t="s">
        <v>21</v>
      </c>
      <c r="C73" s="30"/>
      <c r="D73" s="28"/>
      <c r="E73" s="28" t="s">
        <v>21</v>
      </c>
      <c r="F73" s="28"/>
      <c r="G73" s="28"/>
      <c r="H73" s="28"/>
      <c r="I73" s="28"/>
      <c r="J73" s="28"/>
    </row>
    <row r="74" spans="1:10" x14ac:dyDescent="0.3">
      <c r="A74" s="31" t="s">
        <v>80</v>
      </c>
      <c r="B74" s="28"/>
      <c r="C74" s="30"/>
      <c r="D74" s="28" t="s">
        <v>21</v>
      </c>
      <c r="E74" s="28" t="s">
        <v>21</v>
      </c>
      <c r="F74" s="28" t="s">
        <v>21</v>
      </c>
      <c r="G74" s="28" t="s">
        <v>21</v>
      </c>
      <c r="H74" s="28"/>
      <c r="I74" s="28"/>
      <c r="J74" s="28"/>
    </row>
    <row r="75" spans="1:10" x14ac:dyDescent="0.3">
      <c r="A75" s="36" t="s">
        <v>81</v>
      </c>
      <c r="B75" s="36"/>
      <c r="C75" s="36"/>
      <c r="D75" s="36"/>
      <c r="E75" s="36"/>
      <c r="F75" s="36"/>
      <c r="G75" s="36"/>
      <c r="H75" s="36"/>
      <c r="I75" s="36"/>
      <c r="J75" s="36"/>
    </row>
    <row r="76" spans="1:10" ht="30" x14ac:dyDescent="0.3">
      <c r="A76" s="31" t="s">
        <v>82</v>
      </c>
      <c r="B76" s="28" t="s">
        <v>21</v>
      </c>
      <c r="C76" s="30"/>
      <c r="D76" s="28"/>
      <c r="E76" s="28" t="s">
        <v>21</v>
      </c>
      <c r="F76" s="28" t="s">
        <v>21</v>
      </c>
      <c r="G76" s="28"/>
      <c r="H76" s="28"/>
      <c r="I76" s="28"/>
      <c r="J76" s="28"/>
    </row>
    <row r="77" spans="1:10" ht="30" x14ac:dyDescent="0.3">
      <c r="A77" s="31" t="s">
        <v>83</v>
      </c>
      <c r="B77" s="28" t="s">
        <v>21</v>
      </c>
      <c r="C77" s="30"/>
      <c r="D77" s="28"/>
      <c r="E77" s="28" t="s">
        <v>21</v>
      </c>
      <c r="F77" s="28"/>
      <c r="G77" s="28"/>
      <c r="H77" s="28"/>
      <c r="I77" s="28"/>
      <c r="J77" s="28"/>
    </row>
    <row r="78" spans="1:10" ht="45" x14ac:dyDescent="0.3">
      <c r="A78" s="31" t="s">
        <v>84</v>
      </c>
      <c r="B78" s="28" t="s">
        <v>35</v>
      </c>
      <c r="C78" s="30"/>
      <c r="D78" s="28" t="s">
        <v>35</v>
      </c>
      <c r="E78" s="28" t="s">
        <v>35</v>
      </c>
      <c r="F78" s="28" t="s">
        <v>21</v>
      </c>
      <c r="G78" s="28"/>
      <c r="H78" s="28" t="s">
        <v>35</v>
      </c>
      <c r="I78" s="28" t="s">
        <v>35</v>
      </c>
      <c r="J78" s="28"/>
    </row>
    <row r="79" spans="1:10" x14ac:dyDescent="0.3">
      <c r="A79" s="36" t="s">
        <v>269</v>
      </c>
      <c r="B79" s="36"/>
      <c r="C79" s="36"/>
      <c r="D79" s="36"/>
      <c r="E79" s="36"/>
      <c r="F79" s="36" t="s">
        <v>35</v>
      </c>
      <c r="G79" s="36"/>
      <c r="H79" s="36"/>
      <c r="I79" s="36"/>
      <c r="J79" s="36"/>
    </row>
    <row r="80" spans="1:10" ht="30" x14ac:dyDescent="0.3">
      <c r="A80" s="31" t="s">
        <v>85</v>
      </c>
      <c r="B80" s="28" t="s">
        <v>21</v>
      </c>
      <c r="C80" s="30"/>
      <c r="D80" s="28"/>
      <c r="E80" s="28"/>
      <c r="F80" s="28"/>
      <c r="G80" s="28"/>
      <c r="H80" s="28"/>
      <c r="I80" s="28"/>
      <c r="J80" s="28"/>
    </row>
    <row r="81" spans="1:10" ht="30" x14ac:dyDescent="0.3">
      <c r="A81" s="31" t="s">
        <v>86</v>
      </c>
      <c r="B81" s="28" t="s">
        <v>21</v>
      </c>
      <c r="C81" s="30"/>
      <c r="D81" s="28"/>
      <c r="E81" s="28"/>
      <c r="F81" s="28"/>
      <c r="G81" s="28"/>
      <c r="H81" s="28"/>
      <c r="I81" s="28"/>
      <c r="J81" s="28"/>
    </row>
    <row r="82" spans="1:10" ht="30" x14ac:dyDescent="0.3">
      <c r="A82" s="31" t="s">
        <v>87</v>
      </c>
      <c r="B82" s="28"/>
      <c r="C82" s="30"/>
      <c r="D82" s="28"/>
      <c r="E82" s="28" t="s">
        <v>21</v>
      </c>
      <c r="F82" s="28"/>
      <c r="G82" s="28"/>
      <c r="H82" s="28"/>
      <c r="I82" s="28"/>
      <c r="J82" s="28"/>
    </row>
    <row r="83" spans="1:10" x14ac:dyDescent="0.3">
      <c r="A83" s="31" t="s">
        <v>88</v>
      </c>
      <c r="B83" s="28" t="s">
        <v>21</v>
      </c>
      <c r="C83" s="30"/>
      <c r="D83" s="28"/>
      <c r="E83" s="28"/>
      <c r="F83" s="28" t="s">
        <v>21</v>
      </c>
      <c r="G83" s="28"/>
      <c r="H83" s="28"/>
      <c r="I83" s="28"/>
      <c r="J83" s="28"/>
    </row>
    <row r="84" spans="1:10" x14ac:dyDescent="0.3">
      <c r="A84" s="31" t="s">
        <v>89</v>
      </c>
      <c r="B84" s="28" t="s">
        <v>21</v>
      </c>
      <c r="C84" s="30"/>
      <c r="D84" s="28"/>
      <c r="E84" s="28"/>
      <c r="F84" s="28" t="s">
        <v>21</v>
      </c>
      <c r="G84" s="28"/>
      <c r="H84" s="28"/>
      <c r="I84" s="28"/>
      <c r="J84" s="28"/>
    </row>
    <row r="85" spans="1:10" ht="45" x14ac:dyDescent="0.3">
      <c r="A85" s="31" t="s">
        <v>90</v>
      </c>
      <c r="B85" s="28" t="s">
        <v>21</v>
      </c>
      <c r="C85" s="30"/>
      <c r="D85" s="28"/>
      <c r="E85" s="28"/>
      <c r="F85" s="28"/>
      <c r="G85" s="28"/>
      <c r="H85" s="28"/>
      <c r="I85" s="28"/>
      <c r="J85" s="28"/>
    </row>
    <row r="86" spans="1:10" ht="45" x14ac:dyDescent="0.3">
      <c r="A86" s="31" t="s">
        <v>91</v>
      </c>
      <c r="B86" s="28" t="s">
        <v>21</v>
      </c>
      <c r="C86" s="30"/>
      <c r="D86" s="33"/>
      <c r="E86" s="28"/>
      <c r="F86" s="28"/>
      <c r="G86" s="28"/>
      <c r="H86" s="28"/>
      <c r="I86" s="28"/>
      <c r="J86" s="28"/>
    </row>
    <row r="87" spans="1:10" ht="15.5" thickBot="1" x14ac:dyDescent="0.35">
      <c r="A87" s="29" t="s">
        <v>92</v>
      </c>
      <c r="B87" s="28" t="s">
        <v>21</v>
      </c>
      <c r="C87" s="30"/>
      <c r="D87" s="28"/>
      <c r="E87" s="28" t="s">
        <v>21</v>
      </c>
      <c r="F87" s="28"/>
      <c r="G87" s="28"/>
      <c r="H87" s="28"/>
      <c r="I87" s="28"/>
      <c r="J87" s="28"/>
    </row>
    <row r="88" spans="1:10" ht="15.5" thickBot="1" x14ac:dyDescent="0.35">
      <c r="A88" s="37" t="s">
        <v>93</v>
      </c>
      <c r="B88" s="38"/>
      <c r="C88" s="38"/>
      <c r="D88" s="38"/>
      <c r="E88" s="38"/>
      <c r="F88" s="38"/>
      <c r="G88" s="38"/>
      <c r="H88" s="38"/>
      <c r="I88" s="38"/>
      <c r="J88" s="39"/>
    </row>
    <row r="89" spans="1:10" x14ac:dyDescent="0.3">
      <c r="A89" s="31" t="s">
        <v>94</v>
      </c>
      <c r="B89" s="28" t="s">
        <v>21</v>
      </c>
      <c r="C89" s="30"/>
      <c r="D89" s="28"/>
      <c r="E89" s="28" t="s">
        <v>21</v>
      </c>
      <c r="F89" s="28"/>
      <c r="G89" s="28"/>
      <c r="H89" s="28"/>
      <c r="I89" s="28"/>
      <c r="J89" s="28"/>
    </row>
    <row r="90" spans="1:10" ht="30" x14ac:dyDescent="0.3">
      <c r="A90" s="31" t="s">
        <v>95</v>
      </c>
      <c r="B90" s="28" t="s">
        <v>21</v>
      </c>
      <c r="C90" s="30"/>
      <c r="D90" s="28" t="s">
        <v>21</v>
      </c>
      <c r="E90" s="28"/>
      <c r="F90" s="28"/>
      <c r="G90" s="28"/>
      <c r="H90" s="28"/>
      <c r="I90" s="28"/>
      <c r="J90" s="28"/>
    </row>
    <row r="91" spans="1:10" x14ac:dyDescent="0.3">
      <c r="A91" s="31" t="s">
        <v>96</v>
      </c>
      <c r="B91" s="28"/>
      <c r="C91" s="30"/>
      <c r="D91" s="28"/>
      <c r="E91" s="28" t="s">
        <v>21</v>
      </c>
      <c r="F91" s="28" t="s">
        <v>21</v>
      </c>
      <c r="G91" s="28"/>
      <c r="H91" s="28"/>
      <c r="I91" s="28"/>
      <c r="J91" s="28"/>
    </row>
    <row r="92" spans="1:10" x14ac:dyDescent="0.3">
      <c r="A92" s="27" t="s">
        <v>97</v>
      </c>
      <c r="B92" s="28"/>
      <c r="C92" s="30"/>
      <c r="D92" s="28" t="s">
        <v>21</v>
      </c>
      <c r="E92" s="28" t="s">
        <v>21</v>
      </c>
      <c r="F92" s="28"/>
      <c r="G92" s="28" t="s">
        <v>21</v>
      </c>
      <c r="H92" s="28"/>
      <c r="I92" s="28"/>
      <c r="J92" s="28"/>
    </row>
    <row r="93" spans="1:10" ht="30" x14ac:dyDescent="0.3">
      <c r="A93" s="31" t="s">
        <v>98</v>
      </c>
      <c r="B93" s="28" t="s">
        <v>21</v>
      </c>
      <c r="C93" s="30"/>
      <c r="D93" s="28"/>
      <c r="E93" s="28" t="s">
        <v>21</v>
      </c>
      <c r="F93" s="28"/>
      <c r="G93" s="28"/>
      <c r="H93" s="28"/>
      <c r="I93" s="28"/>
      <c r="J93" s="28"/>
    </row>
    <row r="94" spans="1:10" ht="30" x14ac:dyDescent="0.3">
      <c r="A94" s="31" t="s">
        <v>99</v>
      </c>
      <c r="B94" s="28" t="s">
        <v>21</v>
      </c>
      <c r="C94" s="30"/>
      <c r="D94" s="28" t="s">
        <v>21</v>
      </c>
      <c r="E94" s="28"/>
      <c r="F94" s="28"/>
      <c r="G94" s="28"/>
      <c r="H94" s="28"/>
      <c r="I94" s="28"/>
      <c r="J94" s="28"/>
    </row>
    <row r="95" spans="1:10" ht="30" x14ac:dyDescent="0.3">
      <c r="A95" s="31" t="s">
        <v>100</v>
      </c>
      <c r="B95" s="28" t="s">
        <v>21</v>
      </c>
      <c r="C95" s="30"/>
      <c r="D95" s="28"/>
      <c r="E95" s="28" t="s">
        <v>21</v>
      </c>
      <c r="F95" s="28"/>
      <c r="G95" s="28"/>
      <c r="H95" s="28"/>
      <c r="I95" s="28"/>
      <c r="J95" s="28"/>
    </row>
    <row r="96" spans="1:10" ht="30" x14ac:dyDescent="0.3">
      <c r="A96" s="31" t="s">
        <v>101</v>
      </c>
      <c r="B96" s="28" t="s">
        <v>21</v>
      </c>
      <c r="C96" s="30"/>
      <c r="D96" s="28"/>
      <c r="E96" s="28" t="s">
        <v>21</v>
      </c>
      <c r="F96" s="28"/>
      <c r="G96" s="28"/>
      <c r="H96" s="28"/>
      <c r="I96" s="28"/>
      <c r="J96" s="28"/>
    </row>
    <row r="97" spans="1:10" ht="60" x14ac:dyDescent="0.3">
      <c r="A97" s="31" t="s">
        <v>270</v>
      </c>
      <c r="B97" s="28"/>
      <c r="C97" s="30"/>
      <c r="D97" s="28"/>
      <c r="E97" s="28" t="s">
        <v>21</v>
      </c>
      <c r="F97" s="28" t="s">
        <v>21</v>
      </c>
      <c r="G97" s="28"/>
      <c r="H97" s="28"/>
      <c r="I97" s="28"/>
      <c r="J97" s="28"/>
    </row>
    <row r="98" spans="1:10" ht="30" x14ac:dyDescent="0.3">
      <c r="A98" s="31" t="s">
        <v>102</v>
      </c>
      <c r="B98" s="28"/>
      <c r="C98" s="30"/>
      <c r="D98" s="28"/>
      <c r="E98" s="28" t="s">
        <v>21</v>
      </c>
      <c r="F98" s="28"/>
      <c r="G98" s="28"/>
      <c r="H98" s="28"/>
      <c r="I98" s="28"/>
      <c r="J98" s="28"/>
    </row>
    <row r="99" spans="1:10" ht="45" x14ac:dyDescent="0.3">
      <c r="A99" s="31" t="s">
        <v>103</v>
      </c>
      <c r="B99" s="28" t="s">
        <v>21</v>
      </c>
      <c r="C99" s="30"/>
      <c r="D99" s="28"/>
      <c r="E99" s="32"/>
      <c r="F99" s="28"/>
      <c r="G99" s="28"/>
      <c r="H99" s="28"/>
      <c r="I99" s="28"/>
      <c r="J99" s="28"/>
    </row>
    <row r="100" spans="1:10" ht="45" x14ac:dyDescent="0.3">
      <c r="A100" s="31" t="s">
        <v>281</v>
      </c>
      <c r="B100" s="28"/>
      <c r="C100" s="30"/>
      <c r="D100" s="28"/>
      <c r="E100" s="28" t="s">
        <v>21</v>
      </c>
      <c r="F100" s="28"/>
      <c r="G100" s="28"/>
      <c r="H100" s="28"/>
      <c r="I100" s="28"/>
      <c r="J100" s="28"/>
    </row>
    <row r="101" spans="1:10" ht="45" x14ac:dyDescent="0.3">
      <c r="A101" s="31" t="s">
        <v>104</v>
      </c>
      <c r="B101" s="28" t="s">
        <v>21</v>
      </c>
      <c r="C101" s="30"/>
      <c r="D101" s="28" t="s">
        <v>21</v>
      </c>
      <c r="E101" s="28" t="s">
        <v>21</v>
      </c>
      <c r="F101" s="28"/>
      <c r="G101" s="28"/>
      <c r="H101" s="28"/>
      <c r="I101" s="28"/>
      <c r="J101" s="28"/>
    </row>
    <row r="102" spans="1:10" ht="30" x14ac:dyDescent="0.3">
      <c r="A102" s="31" t="s">
        <v>271</v>
      </c>
      <c r="B102" s="28" t="s">
        <v>21</v>
      </c>
      <c r="C102" s="30"/>
      <c r="D102" s="28"/>
      <c r="E102" s="28" t="s">
        <v>21</v>
      </c>
      <c r="F102" s="28" t="s">
        <v>21</v>
      </c>
      <c r="G102" s="28"/>
      <c r="H102" s="28"/>
      <c r="I102" s="28"/>
      <c r="J102" s="28"/>
    </row>
    <row r="103" spans="1:10" ht="45" x14ac:dyDescent="0.3">
      <c r="A103" s="31" t="s">
        <v>105</v>
      </c>
      <c r="B103" s="28" t="s">
        <v>21</v>
      </c>
      <c r="C103" s="30"/>
      <c r="D103" s="28" t="s">
        <v>21</v>
      </c>
      <c r="E103" s="28"/>
      <c r="F103" s="28"/>
      <c r="G103" s="28"/>
      <c r="H103" s="28"/>
      <c r="I103" s="28"/>
      <c r="J103" s="28"/>
    </row>
    <row r="104" spans="1:10" ht="45" x14ac:dyDescent="0.3">
      <c r="A104" s="31" t="s">
        <v>106</v>
      </c>
      <c r="B104" s="28"/>
      <c r="C104" s="30"/>
      <c r="D104" s="28"/>
      <c r="E104" s="28" t="s">
        <v>21</v>
      </c>
      <c r="F104" s="28"/>
      <c r="G104" s="28"/>
      <c r="H104" s="28"/>
      <c r="I104" s="28"/>
      <c r="J104" s="28"/>
    </row>
    <row r="105" spans="1:10" ht="30" x14ac:dyDescent="0.3">
      <c r="A105" s="31" t="s">
        <v>107</v>
      </c>
      <c r="B105" s="28" t="s">
        <v>21</v>
      </c>
      <c r="C105" s="30"/>
      <c r="D105" s="28"/>
      <c r="E105" s="28"/>
      <c r="F105" s="28"/>
      <c r="G105" s="28" t="s">
        <v>21</v>
      </c>
      <c r="H105" s="28" t="s">
        <v>21</v>
      </c>
      <c r="I105" s="28" t="s">
        <v>21</v>
      </c>
      <c r="J105" s="28"/>
    </row>
    <row r="106" spans="1:10" ht="30" x14ac:dyDescent="0.3">
      <c r="A106" s="31" t="s">
        <v>108</v>
      </c>
      <c r="B106" s="28"/>
      <c r="C106" s="30"/>
      <c r="D106" s="28"/>
      <c r="E106" s="28"/>
      <c r="F106" s="28"/>
      <c r="G106" s="28" t="s">
        <v>21</v>
      </c>
      <c r="H106" s="28"/>
      <c r="I106" s="28"/>
      <c r="J106" s="28"/>
    </row>
    <row r="107" spans="1:10" ht="30" x14ac:dyDescent="0.3">
      <c r="A107" s="31" t="s">
        <v>109</v>
      </c>
      <c r="B107" s="28" t="s">
        <v>21</v>
      </c>
      <c r="C107" s="30"/>
      <c r="D107" s="28" t="s">
        <v>21</v>
      </c>
      <c r="E107" s="28"/>
      <c r="F107" s="28"/>
      <c r="G107" s="28"/>
      <c r="H107" s="28"/>
      <c r="I107" s="28"/>
      <c r="J107" s="28"/>
    </row>
    <row r="108" spans="1:10" ht="45" x14ac:dyDescent="0.3">
      <c r="A108" s="31" t="s">
        <v>110</v>
      </c>
      <c r="B108" s="28" t="s">
        <v>21</v>
      </c>
      <c r="C108" s="30"/>
      <c r="D108" s="28"/>
      <c r="E108" s="28"/>
      <c r="F108" s="28"/>
      <c r="G108" s="28"/>
      <c r="H108" s="28"/>
      <c r="I108" s="28"/>
      <c r="J108" s="28"/>
    </row>
    <row r="109" spans="1:10" ht="30" x14ac:dyDescent="0.3">
      <c r="A109" s="31" t="s">
        <v>111</v>
      </c>
      <c r="B109" s="28"/>
      <c r="C109" s="30"/>
      <c r="D109" s="28"/>
      <c r="E109" s="28"/>
      <c r="F109" s="28" t="s">
        <v>21</v>
      </c>
      <c r="G109" s="28"/>
      <c r="H109" s="28"/>
      <c r="I109" s="28"/>
      <c r="J109" s="28"/>
    </row>
    <row r="110" spans="1:10" ht="30" x14ac:dyDescent="0.3">
      <c r="A110" s="31" t="s">
        <v>112</v>
      </c>
      <c r="B110" s="28" t="s">
        <v>21</v>
      </c>
      <c r="C110" s="30"/>
      <c r="D110" s="28" t="s">
        <v>35</v>
      </c>
      <c r="E110" s="28"/>
      <c r="F110" s="28"/>
      <c r="G110" s="28"/>
      <c r="H110" s="28"/>
      <c r="I110" s="28"/>
      <c r="J110" s="28"/>
    </row>
    <row r="111" spans="1:10" ht="30" x14ac:dyDescent="0.3">
      <c r="A111" s="31" t="s">
        <v>113</v>
      </c>
      <c r="B111" s="28" t="s">
        <v>21</v>
      </c>
      <c r="C111" s="30"/>
      <c r="D111" s="28"/>
      <c r="E111" s="28" t="s">
        <v>21</v>
      </c>
      <c r="F111" s="28"/>
      <c r="G111" s="28"/>
      <c r="H111" s="28"/>
      <c r="I111" s="28"/>
      <c r="J111" s="28"/>
    </row>
    <row r="112" spans="1:10" ht="30" x14ac:dyDescent="0.3">
      <c r="A112" s="31" t="s">
        <v>114</v>
      </c>
      <c r="B112" s="28"/>
      <c r="C112" s="30"/>
      <c r="D112" s="28"/>
      <c r="E112" s="28"/>
      <c r="F112" s="28" t="s">
        <v>21</v>
      </c>
      <c r="G112" s="28"/>
      <c r="H112" s="28"/>
      <c r="I112" s="28"/>
      <c r="J112" s="28"/>
    </row>
    <row r="113" spans="1:10" x14ac:dyDescent="0.3">
      <c r="A113" s="31" t="s">
        <v>115</v>
      </c>
      <c r="B113" s="28"/>
      <c r="C113" s="30"/>
      <c r="D113" s="28"/>
      <c r="E113" s="28"/>
      <c r="F113" s="28" t="s">
        <v>21</v>
      </c>
      <c r="G113" s="28"/>
      <c r="H113" s="28"/>
      <c r="I113" s="28"/>
      <c r="J113" s="28"/>
    </row>
    <row r="114" spans="1:10" ht="60" x14ac:dyDescent="0.3">
      <c r="A114" s="31" t="s">
        <v>116</v>
      </c>
      <c r="B114" s="28"/>
      <c r="C114" s="30"/>
      <c r="D114" s="28"/>
      <c r="E114" s="28"/>
      <c r="F114" s="28"/>
      <c r="G114" s="28" t="s">
        <v>21</v>
      </c>
      <c r="H114" s="28"/>
      <c r="I114" s="28"/>
      <c r="J114" s="28"/>
    </row>
    <row r="115" spans="1:10" ht="30" x14ac:dyDescent="0.3">
      <c r="A115" s="31" t="s">
        <v>273</v>
      </c>
      <c r="B115" s="28"/>
      <c r="C115" s="30"/>
      <c r="D115" s="28"/>
      <c r="E115" s="28"/>
      <c r="F115" s="28"/>
      <c r="G115" s="28" t="s">
        <v>21</v>
      </c>
      <c r="H115" s="28"/>
      <c r="I115" s="28"/>
      <c r="J115" s="28"/>
    </row>
    <row r="116" spans="1:10" x14ac:dyDescent="0.3">
      <c r="A116" s="31" t="s">
        <v>274</v>
      </c>
      <c r="B116" s="28"/>
      <c r="C116" s="30" t="s">
        <v>21</v>
      </c>
      <c r="D116" s="28"/>
      <c r="E116" s="28"/>
      <c r="F116" s="28"/>
      <c r="G116" s="28"/>
      <c r="H116" s="28"/>
      <c r="I116" s="28"/>
      <c r="J116" s="28"/>
    </row>
    <row r="117" spans="1:10" x14ac:dyDescent="0.3">
      <c r="A117" s="31" t="s">
        <v>117</v>
      </c>
      <c r="B117" s="28"/>
      <c r="C117" s="30"/>
      <c r="D117" s="28"/>
      <c r="E117" s="28"/>
      <c r="F117" s="28"/>
      <c r="G117" s="28" t="s">
        <v>21</v>
      </c>
      <c r="H117" s="28"/>
      <c r="I117" s="28"/>
      <c r="J117" s="28"/>
    </row>
    <row r="118" spans="1:10" ht="30" x14ac:dyDescent="0.3">
      <c r="A118" s="31" t="s">
        <v>272</v>
      </c>
      <c r="B118" s="28"/>
      <c r="C118" s="30"/>
      <c r="D118" s="28"/>
      <c r="E118" s="28"/>
      <c r="F118" s="28"/>
      <c r="G118" s="28" t="s">
        <v>21</v>
      </c>
      <c r="H118" s="28"/>
      <c r="I118" s="28"/>
      <c r="J118" s="28"/>
    </row>
    <row r="119" spans="1:10" ht="30" x14ac:dyDescent="0.3">
      <c r="A119" s="31" t="s">
        <v>118</v>
      </c>
      <c r="B119" s="28"/>
      <c r="C119" s="30"/>
      <c r="D119" s="28"/>
      <c r="E119" s="28"/>
      <c r="F119" s="28"/>
      <c r="G119" s="28" t="s">
        <v>21</v>
      </c>
      <c r="H119" s="28"/>
      <c r="I119" s="28"/>
      <c r="J119" s="28"/>
    </row>
    <row r="120" spans="1:10" ht="45" x14ac:dyDescent="0.3">
      <c r="A120" s="31" t="s">
        <v>119</v>
      </c>
      <c r="B120" s="28"/>
      <c r="C120" s="30"/>
      <c r="D120" s="28" t="s">
        <v>21</v>
      </c>
      <c r="E120" s="28"/>
      <c r="F120" s="28"/>
      <c r="G120" s="28"/>
      <c r="H120" s="28"/>
      <c r="I120" s="28"/>
      <c r="J120" s="28"/>
    </row>
    <row r="121" spans="1:10" ht="45" x14ac:dyDescent="0.3">
      <c r="A121" s="31" t="s">
        <v>120</v>
      </c>
      <c r="B121" s="28"/>
      <c r="C121" s="30"/>
      <c r="D121" s="28"/>
      <c r="E121" s="28"/>
      <c r="F121" s="28"/>
      <c r="G121" s="28" t="s">
        <v>21</v>
      </c>
      <c r="H121" s="28"/>
      <c r="I121" s="28"/>
      <c r="J121" s="28"/>
    </row>
    <row r="122" spans="1:10" x14ac:dyDescent="0.3">
      <c r="A122" s="36" t="s">
        <v>121</v>
      </c>
      <c r="B122" s="36"/>
      <c r="C122" s="36"/>
      <c r="D122" s="36"/>
      <c r="E122" s="36"/>
      <c r="F122" s="36"/>
      <c r="G122" s="36"/>
      <c r="H122" s="36"/>
      <c r="I122" s="36"/>
      <c r="J122" s="36"/>
    </row>
    <row r="123" spans="1:10" x14ac:dyDescent="0.3">
      <c r="A123" s="31" t="s">
        <v>122</v>
      </c>
      <c r="B123" s="28"/>
      <c r="C123" s="30"/>
      <c r="D123" s="28"/>
      <c r="E123" s="28"/>
      <c r="F123" s="28" t="s">
        <v>21</v>
      </c>
      <c r="G123" s="28"/>
      <c r="H123" s="28"/>
      <c r="I123" s="28"/>
      <c r="J123" s="28"/>
    </row>
    <row r="124" spans="1:10" ht="30" x14ac:dyDescent="0.3">
      <c r="A124" s="31" t="s">
        <v>123</v>
      </c>
      <c r="B124" s="28"/>
      <c r="C124" s="30"/>
      <c r="D124" s="28"/>
      <c r="E124" s="28" t="s">
        <v>21</v>
      </c>
      <c r="F124" s="28" t="s">
        <v>21</v>
      </c>
      <c r="G124" s="28"/>
      <c r="H124" s="28"/>
      <c r="I124" s="28"/>
      <c r="J124" s="28"/>
    </row>
    <row r="125" spans="1:10" ht="30" x14ac:dyDescent="0.3">
      <c r="A125" s="26" t="s">
        <v>124</v>
      </c>
      <c r="B125" s="28"/>
      <c r="C125" s="30"/>
      <c r="D125" s="28"/>
      <c r="E125" s="28" t="s">
        <v>21</v>
      </c>
      <c r="F125" s="28" t="s">
        <v>21</v>
      </c>
      <c r="G125" s="28"/>
      <c r="H125" s="28"/>
      <c r="I125" s="28"/>
      <c r="J125" s="28"/>
    </row>
    <row r="126" spans="1:10" ht="30" x14ac:dyDescent="0.3">
      <c r="A126" s="31" t="s">
        <v>125</v>
      </c>
      <c r="B126" s="28" t="s">
        <v>21</v>
      </c>
      <c r="C126" s="30"/>
      <c r="D126" s="28" t="s">
        <v>21</v>
      </c>
      <c r="E126" s="28" t="s">
        <v>21</v>
      </c>
      <c r="F126" s="28"/>
      <c r="G126" s="28"/>
      <c r="H126" s="28"/>
      <c r="I126" s="28"/>
      <c r="J126" s="28"/>
    </row>
    <row r="127" spans="1:10" ht="30.5" thickBot="1" x14ac:dyDescent="0.35">
      <c r="A127" s="31" t="s">
        <v>126</v>
      </c>
      <c r="B127" s="28"/>
      <c r="C127" s="30"/>
      <c r="D127" s="28"/>
      <c r="E127" s="28"/>
      <c r="F127" s="28" t="s">
        <v>21</v>
      </c>
      <c r="G127" s="28"/>
      <c r="H127" s="28"/>
      <c r="I127" s="28"/>
      <c r="J127" s="28"/>
    </row>
    <row r="128" spans="1:10" ht="15.5" thickBot="1" x14ac:dyDescent="0.35">
      <c r="A128" s="37" t="s">
        <v>127</v>
      </c>
      <c r="B128" s="38"/>
      <c r="C128" s="38"/>
      <c r="D128" s="38"/>
      <c r="E128" s="38"/>
      <c r="F128" s="38"/>
      <c r="G128" s="38"/>
      <c r="H128" s="38"/>
      <c r="I128" s="38"/>
      <c r="J128" s="39"/>
    </row>
    <row r="129" spans="1:10" ht="30" x14ac:dyDescent="0.3">
      <c r="A129" s="31" t="s">
        <v>128</v>
      </c>
      <c r="B129" s="28" t="s">
        <v>21</v>
      </c>
      <c r="C129" s="30"/>
      <c r="D129" s="28"/>
      <c r="E129" s="28" t="s">
        <v>21</v>
      </c>
      <c r="F129" s="28"/>
      <c r="G129" s="28"/>
      <c r="H129" s="28"/>
      <c r="I129" s="28"/>
      <c r="J129" s="28"/>
    </row>
    <row r="130" spans="1:10" ht="60" x14ac:dyDescent="0.3">
      <c r="A130" s="31" t="s">
        <v>129</v>
      </c>
      <c r="B130" s="28" t="s">
        <v>21</v>
      </c>
      <c r="C130" s="30"/>
      <c r="D130" s="28"/>
      <c r="E130" s="28"/>
      <c r="F130" s="28" t="s">
        <v>21</v>
      </c>
      <c r="G130" s="28"/>
      <c r="H130" s="28"/>
      <c r="I130" s="28"/>
      <c r="J130" s="28"/>
    </row>
    <row r="131" spans="1:10" ht="30" x14ac:dyDescent="0.3">
      <c r="A131" s="31" t="s">
        <v>130</v>
      </c>
      <c r="B131" s="28"/>
      <c r="C131" s="30"/>
      <c r="D131" s="28"/>
      <c r="E131" s="28" t="s">
        <v>21</v>
      </c>
      <c r="F131" s="28"/>
      <c r="G131" s="28"/>
      <c r="H131" s="28"/>
      <c r="I131" s="28"/>
      <c r="J131" s="28"/>
    </row>
    <row r="132" spans="1:10" ht="30" x14ac:dyDescent="0.3">
      <c r="A132" s="31" t="s">
        <v>131</v>
      </c>
      <c r="B132" s="28" t="s">
        <v>21</v>
      </c>
      <c r="C132" s="30"/>
      <c r="D132" s="28"/>
      <c r="E132" s="28"/>
      <c r="F132" s="28"/>
      <c r="G132" s="28"/>
      <c r="H132" s="28"/>
      <c r="I132" s="28"/>
      <c r="J132" s="28"/>
    </row>
    <row r="133" spans="1:10" x14ac:dyDescent="0.3">
      <c r="A133" s="31" t="s">
        <v>132</v>
      </c>
      <c r="B133" s="28"/>
      <c r="C133" s="30"/>
      <c r="D133" s="28"/>
      <c r="E133" s="28"/>
      <c r="F133" s="28" t="s">
        <v>21</v>
      </c>
      <c r="G133" s="28"/>
      <c r="H133" s="28"/>
      <c r="I133" s="28"/>
      <c r="J133" s="28"/>
    </row>
    <row r="134" spans="1:10" ht="30" x14ac:dyDescent="0.3">
      <c r="A134" s="31" t="s">
        <v>133</v>
      </c>
      <c r="B134" s="28"/>
      <c r="C134" s="30"/>
      <c r="D134" s="28"/>
      <c r="E134" s="28"/>
      <c r="F134" s="28" t="s">
        <v>21</v>
      </c>
      <c r="G134" s="28"/>
      <c r="H134" s="28"/>
      <c r="I134" s="28"/>
      <c r="J134" s="28"/>
    </row>
    <row r="135" spans="1:10" ht="30" x14ac:dyDescent="0.3">
      <c r="A135" s="31" t="s">
        <v>134</v>
      </c>
      <c r="B135" s="28"/>
      <c r="C135" s="30"/>
      <c r="D135" s="28"/>
      <c r="E135" s="28"/>
      <c r="F135" s="28" t="s">
        <v>21</v>
      </c>
      <c r="G135" s="28"/>
      <c r="H135" s="28"/>
      <c r="I135" s="28"/>
      <c r="J135" s="28"/>
    </row>
    <row r="136" spans="1:10" ht="75" x14ac:dyDescent="0.3">
      <c r="A136" s="31" t="s">
        <v>135</v>
      </c>
      <c r="B136" s="28" t="s">
        <v>21</v>
      </c>
      <c r="C136" s="30"/>
      <c r="D136" s="28"/>
      <c r="E136" s="28" t="s">
        <v>21</v>
      </c>
      <c r="F136" s="28"/>
      <c r="G136" s="28"/>
      <c r="H136" s="28"/>
      <c r="I136" s="28"/>
      <c r="J136" s="28"/>
    </row>
    <row r="137" spans="1:10" ht="60" x14ac:dyDescent="0.3">
      <c r="A137" s="31" t="s">
        <v>136</v>
      </c>
      <c r="B137" s="28" t="s">
        <v>21</v>
      </c>
      <c r="C137" s="30"/>
      <c r="D137" s="28"/>
      <c r="E137" s="28"/>
      <c r="F137" s="28"/>
      <c r="G137" s="28"/>
      <c r="H137" s="28"/>
      <c r="I137" s="28"/>
      <c r="J137" s="28"/>
    </row>
    <row r="138" spans="1:10" ht="45" x14ac:dyDescent="0.3">
      <c r="A138" s="31" t="s">
        <v>137</v>
      </c>
      <c r="B138" s="28" t="s">
        <v>21</v>
      </c>
      <c r="C138" s="30"/>
      <c r="D138" s="28"/>
      <c r="E138" s="28" t="s">
        <v>21</v>
      </c>
      <c r="F138" s="28"/>
      <c r="G138" s="28"/>
      <c r="H138" s="28"/>
      <c r="I138" s="28"/>
      <c r="J138" s="28"/>
    </row>
    <row r="139" spans="1:10" ht="30" x14ac:dyDescent="0.3">
      <c r="A139" s="31" t="s">
        <v>138</v>
      </c>
      <c r="B139" s="28" t="s">
        <v>21</v>
      </c>
      <c r="C139" s="30"/>
      <c r="D139" s="28"/>
      <c r="E139" s="28" t="s">
        <v>21</v>
      </c>
      <c r="F139" s="28"/>
      <c r="G139" s="28"/>
      <c r="H139" s="28"/>
      <c r="I139" s="28"/>
      <c r="J139" s="28"/>
    </row>
    <row r="140" spans="1:10" ht="45" x14ac:dyDescent="0.3">
      <c r="A140" s="31" t="s">
        <v>139</v>
      </c>
      <c r="B140" s="28" t="s">
        <v>21</v>
      </c>
      <c r="C140" s="30"/>
      <c r="D140" s="28"/>
      <c r="E140" s="28" t="s">
        <v>21</v>
      </c>
      <c r="F140" s="28"/>
      <c r="G140" s="28"/>
      <c r="H140" s="28"/>
      <c r="I140" s="28"/>
      <c r="J140" s="28"/>
    </row>
    <row r="141" spans="1:10" ht="45" x14ac:dyDescent="0.3">
      <c r="A141" s="31" t="s">
        <v>140</v>
      </c>
      <c r="B141" s="28"/>
      <c r="C141" s="30"/>
      <c r="D141" s="28"/>
      <c r="E141" s="28" t="s">
        <v>21</v>
      </c>
      <c r="F141" s="28"/>
      <c r="G141" s="28"/>
      <c r="H141" s="28"/>
      <c r="I141" s="28"/>
      <c r="J141" s="28"/>
    </row>
    <row r="142" spans="1:10" ht="45" x14ac:dyDescent="0.3">
      <c r="A142" s="31" t="s">
        <v>141</v>
      </c>
      <c r="B142" s="28"/>
      <c r="C142" s="30"/>
      <c r="D142" s="28"/>
      <c r="E142" s="28"/>
      <c r="F142" s="28"/>
      <c r="G142" s="28" t="s">
        <v>21</v>
      </c>
      <c r="H142" s="28"/>
      <c r="I142" s="28"/>
      <c r="J142" s="28"/>
    </row>
    <row r="143" spans="1:10" ht="30" x14ac:dyDescent="0.3">
      <c r="A143" s="31" t="s">
        <v>142</v>
      </c>
      <c r="B143" s="28"/>
      <c r="C143" s="30"/>
      <c r="D143" s="28"/>
      <c r="E143" s="28"/>
      <c r="F143" s="28" t="s">
        <v>21</v>
      </c>
      <c r="G143" s="28"/>
      <c r="H143" s="28"/>
      <c r="I143" s="28"/>
      <c r="J143" s="28"/>
    </row>
    <row r="144" spans="1:10" ht="45" x14ac:dyDescent="0.3">
      <c r="A144" s="31" t="s">
        <v>143</v>
      </c>
      <c r="B144" s="28" t="s">
        <v>21</v>
      </c>
      <c r="C144" s="30"/>
      <c r="D144" s="28"/>
      <c r="E144" s="28" t="s">
        <v>21</v>
      </c>
      <c r="F144" s="28"/>
      <c r="G144" s="28"/>
      <c r="H144" s="28"/>
      <c r="I144" s="28"/>
      <c r="J144" s="28"/>
    </row>
    <row r="145" spans="1:10" x14ac:dyDescent="0.3">
      <c r="A145" s="31"/>
      <c r="B145" s="28"/>
      <c r="C145" s="30"/>
      <c r="D145" s="28"/>
      <c r="E145" s="28"/>
      <c r="F145" s="28"/>
      <c r="G145" s="28"/>
      <c r="H145" s="28"/>
      <c r="I145" s="28"/>
      <c r="J145" s="28"/>
    </row>
    <row r="146" spans="1:10" x14ac:dyDescent="0.3">
      <c r="A146" s="31"/>
      <c r="B146" s="28"/>
      <c r="C146" s="30"/>
      <c r="D146" s="28"/>
      <c r="E146" s="28"/>
      <c r="F146" s="28"/>
      <c r="G146" s="28"/>
      <c r="H146" s="28"/>
      <c r="I146" s="28"/>
      <c r="J146" s="28"/>
    </row>
    <row r="147" spans="1:10" x14ac:dyDescent="0.3">
      <c r="A147" s="34"/>
      <c r="B147" s="34"/>
      <c r="C147" s="34"/>
      <c r="D147" s="34"/>
      <c r="E147" s="34"/>
      <c r="F147" s="34"/>
      <c r="G147" s="34"/>
      <c r="H147" s="34"/>
      <c r="I147" s="34"/>
      <c r="J147" s="34"/>
    </row>
    <row r="148" spans="1:10" x14ac:dyDescent="0.3">
      <c r="A148" s="34"/>
      <c r="B148" s="34"/>
      <c r="C148" s="34"/>
      <c r="D148" s="34"/>
      <c r="E148" s="34"/>
      <c r="F148" s="34"/>
      <c r="G148" s="34"/>
      <c r="H148" s="34"/>
      <c r="I148" s="34"/>
      <c r="J148" s="34"/>
    </row>
    <row r="149" spans="1:10" x14ac:dyDescent="0.3">
      <c r="A149" s="34"/>
      <c r="B149" s="34"/>
      <c r="C149" s="34"/>
      <c r="D149" s="34"/>
      <c r="E149" s="34"/>
      <c r="F149" s="34"/>
      <c r="G149" s="34"/>
      <c r="H149" s="34"/>
      <c r="I149" s="34"/>
      <c r="J149" s="34"/>
    </row>
    <row r="150" spans="1:10" x14ac:dyDescent="0.3">
      <c r="A150" s="34"/>
      <c r="B150" s="34"/>
      <c r="C150" s="34"/>
      <c r="D150" s="34"/>
      <c r="E150" s="34"/>
      <c r="F150" s="34"/>
      <c r="G150" s="34"/>
      <c r="H150" s="34"/>
      <c r="I150" s="34"/>
      <c r="J150" s="34"/>
    </row>
    <row r="151" spans="1:10" x14ac:dyDescent="0.3">
      <c r="A151" s="34"/>
      <c r="B151" s="34"/>
      <c r="C151" s="34"/>
      <c r="D151" s="34"/>
      <c r="E151" s="34"/>
      <c r="F151" s="34"/>
      <c r="G151" s="34"/>
      <c r="H151" s="34"/>
      <c r="I151" s="34"/>
      <c r="J151" s="34"/>
    </row>
    <row r="152" spans="1:10" x14ac:dyDescent="0.3">
      <c r="A152" s="34"/>
      <c r="B152" s="34"/>
      <c r="C152" s="34"/>
      <c r="D152" s="34"/>
      <c r="E152" s="34"/>
      <c r="F152" s="34"/>
      <c r="G152" s="34"/>
      <c r="H152" s="34"/>
      <c r="I152" s="34"/>
      <c r="J152" s="34"/>
    </row>
    <row r="153" spans="1:10" x14ac:dyDescent="0.3">
      <c r="A153" s="34"/>
      <c r="B153" s="34"/>
      <c r="C153" s="34"/>
      <c r="D153" s="34"/>
      <c r="E153" s="34"/>
      <c r="F153" s="34"/>
      <c r="G153" s="34"/>
      <c r="H153" s="34"/>
      <c r="I153" s="34"/>
      <c r="J153" s="34"/>
    </row>
    <row r="154" spans="1:10" x14ac:dyDescent="0.3">
      <c r="A154" s="34"/>
      <c r="B154" s="34"/>
      <c r="C154" s="34"/>
      <c r="D154" s="34"/>
      <c r="E154" s="34"/>
      <c r="F154" s="34"/>
      <c r="G154" s="34"/>
      <c r="H154" s="34"/>
      <c r="I154" s="34"/>
      <c r="J154" s="34"/>
    </row>
    <row r="155" spans="1:10" x14ac:dyDescent="0.3">
      <c r="A155" s="34"/>
      <c r="B155" s="34"/>
      <c r="C155" s="34"/>
      <c r="D155" s="34"/>
      <c r="E155" s="34"/>
      <c r="F155" s="34"/>
      <c r="G155" s="34"/>
      <c r="H155" s="34"/>
      <c r="I155" s="34"/>
      <c r="J155" s="34"/>
    </row>
    <row r="156" spans="1:10" x14ac:dyDescent="0.3">
      <c r="A156" s="34"/>
      <c r="B156" s="34"/>
      <c r="C156" s="34"/>
      <c r="D156" s="34"/>
      <c r="E156" s="34"/>
      <c r="F156" s="34"/>
      <c r="G156" s="34"/>
      <c r="H156" s="34"/>
      <c r="I156" s="34"/>
      <c r="J156" s="34"/>
    </row>
    <row r="157" spans="1:10" x14ac:dyDescent="0.3">
      <c r="A157" s="34"/>
      <c r="B157" s="34"/>
      <c r="C157" s="34"/>
      <c r="D157" s="34"/>
      <c r="E157" s="34"/>
      <c r="F157" s="34"/>
      <c r="G157" s="34"/>
      <c r="H157" s="34"/>
      <c r="I157" s="34"/>
      <c r="J157" s="34"/>
    </row>
    <row r="158" spans="1:10" x14ac:dyDescent="0.3">
      <c r="A158" s="34"/>
      <c r="B158" s="34"/>
      <c r="C158" s="34"/>
      <c r="D158" s="34"/>
      <c r="E158" s="34"/>
      <c r="F158" s="34"/>
      <c r="G158" s="34"/>
      <c r="H158" s="34"/>
      <c r="I158" s="34"/>
      <c r="J158" s="34"/>
    </row>
    <row r="159" spans="1:10" x14ac:dyDescent="0.3">
      <c r="A159" s="34"/>
      <c r="B159" s="34"/>
      <c r="C159" s="34"/>
      <c r="D159" s="34"/>
      <c r="E159" s="34"/>
      <c r="F159" s="34"/>
      <c r="G159" s="34"/>
      <c r="H159" s="34"/>
      <c r="I159" s="34"/>
      <c r="J159" s="34"/>
    </row>
  </sheetData>
  <mergeCells count="15">
    <mergeCell ref="A122:J122"/>
    <mergeCell ref="A128:J128"/>
    <mergeCell ref="A10:J10"/>
    <mergeCell ref="A1:J1"/>
    <mergeCell ref="A9:J9"/>
    <mergeCell ref="A8:J8"/>
    <mergeCell ref="A58:J58"/>
    <mergeCell ref="A88:J88"/>
    <mergeCell ref="A27:J27"/>
    <mergeCell ref="A41:J41"/>
    <mergeCell ref="A44:J44"/>
    <mergeCell ref="A52:J52"/>
    <mergeCell ref="A59:J59"/>
    <mergeCell ref="A75:J75"/>
    <mergeCell ref="A79:J79"/>
  </mergeCells>
  <printOptions gridLines="1"/>
  <pageMargins left="0.25" right="0.25" top="0.75" bottom="0.5" header="0.3" footer="0.3"/>
  <pageSetup scale="94" fitToHeight="0" orientation="landscape" r:id="rId1"/>
  <headerFooter>
    <oddHeader>&amp;CUNIVERSITY OF KENTUCKY SPONSORED PROJECTS
ROLES AND RESPONSIBILITIES MATRIX</oddHeader>
    <oddFooter>&amp;LUpdated 8/29/24&amp;RPage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5BB0-8A34-4718-942D-E0BA95A7AE1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9164-55FF-4A95-9389-453F93EAEB4E}">
  <sheetPr>
    <tabColor theme="1"/>
  </sheetPr>
  <dimension ref="A1:K34"/>
  <sheetViews>
    <sheetView workbookViewId="0">
      <selection activeCell="I16" sqref="I16"/>
    </sheetView>
  </sheetViews>
  <sheetFormatPr defaultRowHeight="14.5" x14ac:dyDescent="0.35"/>
  <cols>
    <col min="1" max="1" width="8.54296875" bestFit="1" customWidth="1"/>
    <col min="2" max="2" width="17.81640625" bestFit="1" customWidth="1"/>
    <col min="3" max="3" width="11.81640625" bestFit="1" customWidth="1"/>
    <col min="4" max="4" width="7.26953125" bestFit="1" customWidth="1"/>
    <col min="5" max="5" width="12.81640625" bestFit="1" customWidth="1"/>
    <col min="6" max="6" width="27.26953125" bestFit="1" customWidth="1"/>
    <col min="7" max="7" width="10.1796875" customWidth="1"/>
  </cols>
  <sheetData>
    <row r="1" spans="1:11" x14ac:dyDescent="0.35">
      <c r="A1" s="3" t="s">
        <v>144</v>
      </c>
      <c r="B1" s="3" t="s">
        <v>145</v>
      </c>
      <c r="C1" s="3" t="s">
        <v>146</v>
      </c>
      <c r="D1" s="3" t="s">
        <v>147</v>
      </c>
      <c r="E1" s="3" t="s">
        <v>148</v>
      </c>
      <c r="F1" s="3" t="s">
        <v>149</v>
      </c>
      <c r="G1" s="46" t="s">
        <v>150</v>
      </c>
      <c r="H1" s="46"/>
      <c r="I1" s="46"/>
      <c r="J1" s="46"/>
      <c r="K1" s="46"/>
    </row>
    <row r="2" spans="1:11" x14ac:dyDescent="0.35">
      <c r="A2" s="16" t="s">
        <v>151</v>
      </c>
      <c r="B2" s="16">
        <v>12</v>
      </c>
      <c r="C2" s="17">
        <v>0.18537000000000001</v>
      </c>
      <c r="D2" s="16" t="s">
        <v>152</v>
      </c>
      <c r="E2" s="16" t="s">
        <v>153</v>
      </c>
      <c r="F2" s="18">
        <v>0.53</v>
      </c>
      <c r="G2" t="s">
        <v>154</v>
      </c>
      <c r="H2" t="s">
        <v>155</v>
      </c>
      <c r="I2" t="s">
        <v>156</v>
      </c>
      <c r="J2" t="s">
        <v>157</v>
      </c>
      <c r="K2" t="s">
        <v>158</v>
      </c>
    </row>
    <row r="3" spans="1:11" x14ac:dyDescent="0.35">
      <c r="A3" s="16" t="s">
        <v>159</v>
      </c>
      <c r="B3" s="16">
        <v>9</v>
      </c>
      <c r="C3" s="17">
        <v>0.18647</v>
      </c>
      <c r="D3" s="16" t="s">
        <v>160</v>
      </c>
      <c r="E3" s="16" t="s">
        <v>161</v>
      </c>
      <c r="F3" s="18">
        <v>0.46</v>
      </c>
      <c r="G3" t="e">
        <f>#REF!</f>
        <v>#REF!</v>
      </c>
      <c r="H3" t="e">
        <f>ROUND(G3*(1+#REF!),0)</f>
        <v>#REF!</v>
      </c>
      <c r="I3" t="e">
        <f>ROUND(H3*(1+#REF!),0)</f>
        <v>#REF!</v>
      </c>
      <c r="J3" t="e">
        <f>ROUND(I3*(1+#REF!),0)</f>
        <v>#REF!</v>
      </c>
      <c r="K3" t="e">
        <f>ROUND(J3*(1+#REF!),0)</f>
        <v>#REF!</v>
      </c>
    </row>
    <row r="4" spans="1:11" x14ac:dyDescent="0.35">
      <c r="A4" s="16"/>
      <c r="B4" s="16">
        <v>3</v>
      </c>
      <c r="C4" s="17">
        <v>8.3470000000000003E-2</v>
      </c>
      <c r="D4" s="16"/>
      <c r="E4" s="16" t="s">
        <v>162</v>
      </c>
      <c r="F4" s="18">
        <v>0.34</v>
      </c>
      <c r="G4" t="e">
        <f>#REF!</f>
        <v>#REF!</v>
      </c>
      <c r="H4" t="e">
        <f>ROUND(G4*(1+#REF!),0)</f>
        <v>#REF!</v>
      </c>
      <c r="I4" t="e">
        <f>ROUND(H4*(1+#REF!),0)</f>
        <v>#REF!</v>
      </c>
      <c r="J4" t="e">
        <f>ROUND(I4*(1+#REF!),0)</f>
        <v>#REF!</v>
      </c>
      <c r="K4" t="e">
        <f>ROUND(J4*(1+#REF!),0)</f>
        <v>#REF!</v>
      </c>
    </row>
    <row r="5" spans="1:11" x14ac:dyDescent="0.35">
      <c r="A5" s="16"/>
      <c r="B5" s="16"/>
      <c r="C5" s="17">
        <v>8.3000000000000004E-2</v>
      </c>
      <c r="D5" s="16"/>
      <c r="E5" s="16" t="s">
        <v>163</v>
      </c>
      <c r="F5" s="18">
        <v>0.55000000000000004</v>
      </c>
      <c r="G5" t="e">
        <f>#REF!</f>
        <v>#REF!</v>
      </c>
      <c r="H5" t="e">
        <f>ROUND(G5*(1+#REF!),0)</f>
        <v>#REF!</v>
      </c>
      <c r="I5" t="e">
        <f>ROUND(H5*(1+#REF!),0)</f>
        <v>#REF!</v>
      </c>
      <c r="J5" t="e">
        <f>ROUND(I5*(1+#REF!),0)</f>
        <v>#REF!</v>
      </c>
      <c r="K5" t="e">
        <f>ROUND(J5*(1+#REF!),0)</f>
        <v>#REF!</v>
      </c>
    </row>
    <row r="6" spans="1:11" x14ac:dyDescent="0.35">
      <c r="A6" s="16"/>
      <c r="B6" s="16"/>
      <c r="C6" s="16"/>
      <c r="D6" s="16"/>
      <c r="E6" s="16" t="s">
        <v>164</v>
      </c>
      <c r="F6" s="18">
        <v>0.45</v>
      </c>
      <c r="G6" t="e">
        <f>#REF!</f>
        <v>#REF!</v>
      </c>
      <c r="H6" t="e">
        <f>ROUND(G6*(1+#REF!),0)</f>
        <v>#REF!</v>
      </c>
      <c r="I6" t="e">
        <f>ROUND(H6*(1+#REF!),0)</f>
        <v>#REF!</v>
      </c>
      <c r="J6" t="e">
        <f>ROUND(I6*(1+#REF!),0)</f>
        <v>#REF!</v>
      </c>
      <c r="K6" t="e">
        <f>ROUND(J6*(1+#REF!),0)</f>
        <v>#REF!</v>
      </c>
    </row>
    <row r="7" spans="1:11" x14ac:dyDescent="0.35">
      <c r="A7" s="16"/>
      <c r="B7" s="16"/>
      <c r="C7" s="16"/>
      <c r="D7" s="16"/>
      <c r="E7" s="16" t="s">
        <v>162</v>
      </c>
      <c r="F7" s="18">
        <v>0.26</v>
      </c>
      <c r="G7" t="e">
        <f>#REF!</f>
        <v>#REF!</v>
      </c>
      <c r="H7" t="e">
        <f>ROUND(G7*(1+#REF!),0)</f>
        <v>#REF!</v>
      </c>
      <c r="I7" t="e">
        <f>ROUND(H7*(1+#REF!),0)</f>
        <v>#REF!</v>
      </c>
      <c r="J7" t="e">
        <f>ROUND(I7*(1+#REF!),0)</f>
        <v>#REF!</v>
      </c>
      <c r="K7" t="e">
        <f>ROUND(J7*(1+#REF!),0)</f>
        <v>#REF!</v>
      </c>
    </row>
    <row r="8" spans="1:11" x14ac:dyDescent="0.35">
      <c r="A8" s="16"/>
      <c r="B8" s="16"/>
      <c r="C8" s="16"/>
      <c r="D8" s="16"/>
      <c r="E8" s="16" t="s">
        <v>165</v>
      </c>
      <c r="F8" s="19">
        <v>0.28699999999999998</v>
      </c>
      <c r="G8" t="e">
        <f>#REF!</f>
        <v>#REF!</v>
      </c>
      <c r="H8" t="e">
        <f>ROUND(G8*(1+#REF!),0)</f>
        <v>#REF!</v>
      </c>
      <c r="I8" t="e">
        <f>ROUND(H8*(1+#REF!),0)</f>
        <v>#REF!</v>
      </c>
      <c r="J8" t="e">
        <f>ROUND(I8*(1+#REF!),0)</f>
        <v>#REF!</v>
      </c>
      <c r="K8" t="e">
        <f>ROUND(J8*(1+#REF!),0)</f>
        <v>#REF!</v>
      </c>
    </row>
    <row r="9" spans="1:11" x14ac:dyDescent="0.35">
      <c r="A9" s="16"/>
      <c r="B9" s="16"/>
      <c r="C9" s="16"/>
      <c r="D9" s="16"/>
      <c r="E9" s="16"/>
      <c r="F9" s="18">
        <v>0.26</v>
      </c>
      <c r="G9" t="e">
        <f>#REF!</f>
        <v>#REF!</v>
      </c>
      <c r="H9" t="e">
        <f>ROUND(G9*(1+#REF!),0)</f>
        <v>#REF!</v>
      </c>
      <c r="I9" t="e">
        <f>ROUND(H9*(1+#REF!),0)</f>
        <v>#REF!</v>
      </c>
      <c r="J9" t="e">
        <f>ROUND(I9*(1+#REF!),0)</f>
        <v>#REF!</v>
      </c>
      <c r="K9" t="e">
        <f>ROUND(J9*(1+#REF!),0)</f>
        <v>#REF!</v>
      </c>
    </row>
    <row r="10" spans="1:11" x14ac:dyDescent="0.35">
      <c r="A10" s="16"/>
      <c r="B10" s="16"/>
      <c r="C10" s="16"/>
      <c r="D10" s="16"/>
      <c r="E10" s="16"/>
      <c r="F10" s="20">
        <v>0.223</v>
      </c>
      <c r="G10" t="e">
        <f>#REF!</f>
        <v>#REF!</v>
      </c>
      <c r="H10" t="e">
        <f>ROUND(G10*(1+#REF!),0)</f>
        <v>#REF!</v>
      </c>
      <c r="I10" t="e">
        <f>ROUND(H10*(1+#REF!),0)</f>
        <v>#REF!</v>
      </c>
      <c r="J10" t="e">
        <f>ROUND(I10*(1+#REF!),0)</f>
        <v>#REF!</v>
      </c>
      <c r="K10" t="e">
        <f>ROUND(J10*(1+#REF!),0)</f>
        <v>#REF!</v>
      </c>
    </row>
    <row r="11" spans="1:11" x14ac:dyDescent="0.35">
      <c r="A11" s="16"/>
      <c r="B11" s="16"/>
      <c r="C11" s="16"/>
      <c r="D11" s="16"/>
      <c r="E11" s="16"/>
      <c r="F11" s="16" t="s">
        <v>166</v>
      </c>
      <c r="G11" t="e">
        <f>#REF!</f>
        <v>#REF!</v>
      </c>
      <c r="H11" t="e">
        <f>ROUND(G11*(1+#REF!),0)</f>
        <v>#REF!</v>
      </c>
      <c r="I11" t="e">
        <f>ROUND(H11*(1+#REF!),0)</f>
        <v>#REF!</v>
      </c>
      <c r="J11" t="e">
        <f>ROUND(I11*(1+#REF!),0)</f>
        <v>#REF!</v>
      </c>
      <c r="K11" t="e">
        <f>ROUND(J11*(1+#REF!),0)</f>
        <v>#REF!</v>
      </c>
    </row>
    <row r="12" spans="1:11" x14ac:dyDescent="0.35">
      <c r="G12" t="e">
        <f>#REF!</f>
        <v>#REF!</v>
      </c>
      <c r="H12" t="e">
        <f>ROUND(G12*(1+#REF!),0)</f>
        <v>#REF!</v>
      </c>
      <c r="I12" t="e">
        <f>ROUND(H12*(1+#REF!),0)</f>
        <v>#REF!</v>
      </c>
      <c r="J12" t="e">
        <f>ROUND(I12*(1+#REF!),0)</f>
        <v>#REF!</v>
      </c>
      <c r="K12" t="e">
        <f>ROUND(J12*(1+#REF!),0)</f>
        <v>#REF!</v>
      </c>
    </row>
    <row r="13" spans="1:11" x14ac:dyDescent="0.35">
      <c r="G13" t="e">
        <f>#REF!</f>
        <v>#REF!</v>
      </c>
      <c r="H13" t="e">
        <f>ROUND(G13*(1+#REF!),0)</f>
        <v>#REF!</v>
      </c>
      <c r="I13" t="e">
        <f>ROUND(H13*(1+#REF!),0)</f>
        <v>#REF!</v>
      </c>
      <c r="J13" t="e">
        <f>ROUND(I13*(1+#REF!),0)</f>
        <v>#REF!</v>
      </c>
      <c r="K13" t="e">
        <f>ROUND(J13*(1+#REF!),0)</f>
        <v>#REF!</v>
      </c>
    </row>
    <row r="14" spans="1:11" x14ac:dyDescent="0.35">
      <c r="G14" t="e">
        <f>#REF!</f>
        <v>#REF!</v>
      </c>
      <c r="H14" t="e">
        <f>ROUND(G14*(1+#REF!),0)</f>
        <v>#REF!</v>
      </c>
      <c r="I14" t="e">
        <f>ROUND(H14*(1+#REF!),0)</f>
        <v>#REF!</v>
      </c>
      <c r="J14" t="e">
        <f>ROUND(I14*(1+#REF!),0)</f>
        <v>#REF!</v>
      </c>
      <c r="K14" t="e">
        <f>ROUND(J14*(1+#REF!),0)</f>
        <v>#REF!</v>
      </c>
    </row>
    <row r="15" spans="1:11" x14ac:dyDescent="0.35">
      <c r="G15" t="e">
        <f>#REF!</f>
        <v>#REF!</v>
      </c>
      <c r="H15" t="e">
        <f>ROUND(G15*(1+#REF!),0)</f>
        <v>#REF!</v>
      </c>
      <c r="I15" t="e">
        <f>ROUND(H15*(1+#REF!),0)</f>
        <v>#REF!</v>
      </c>
      <c r="J15" t="e">
        <f>ROUND(I15*(1+#REF!),0)</f>
        <v>#REF!</v>
      </c>
      <c r="K15" t="e">
        <f>ROUND(J15*(1+#REF!),0)</f>
        <v>#REF!</v>
      </c>
    </row>
    <row r="16" spans="1:11" x14ac:dyDescent="0.35">
      <c r="G16" t="e">
        <f>#REF!</f>
        <v>#REF!</v>
      </c>
      <c r="H16" t="e">
        <f>ROUND(G16*(1+#REF!),0)</f>
        <v>#REF!</v>
      </c>
      <c r="I16" t="e">
        <f>ROUND(H16*(1+#REF!),0)</f>
        <v>#REF!</v>
      </c>
      <c r="J16" t="e">
        <f>ROUND(I16*(1+#REF!),0)</f>
        <v>#REF!</v>
      </c>
      <c r="K16" t="e">
        <f>ROUND(J16*(1+#REF!),0)</f>
        <v>#REF!</v>
      </c>
    </row>
    <row r="17" spans="7:11" x14ac:dyDescent="0.35">
      <c r="G17" t="e">
        <f>#REF!</f>
        <v>#REF!</v>
      </c>
      <c r="H17" t="e">
        <f>ROUND(G17*(1+#REF!),0)</f>
        <v>#REF!</v>
      </c>
      <c r="I17" t="e">
        <f>ROUND(H17*(1+#REF!),0)</f>
        <v>#REF!</v>
      </c>
      <c r="J17" t="e">
        <f>ROUND(I17*(1+#REF!),0)</f>
        <v>#REF!</v>
      </c>
      <c r="K17" t="e">
        <f>ROUND(J17*(1+#REF!),0)</f>
        <v>#REF!</v>
      </c>
    </row>
    <row r="18" spans="7:11" x14ac:dyDescent="0.35">
      <c r="G18" t="e">
        <f>#REF!</f>
        <v>#REF!</v>
      </c>
      <c r="H18" t="e">
        <f>ROUND(G18*(1+#REF!),0)</f>
        <v>#REF!</v>
      </c>
      <c r="I18" t="e">
        <f>ROUND(H18*(1+#REF!),0)</f>
        <v>#REF!</v>
      </c>
      <c r="J18" t="e">
        <f>ROUND(I18*(1+#REF!),0)</f>
        <v>#REF!</v>
      </c>
      <c r="K18" t="e">
        <f>ROUND(J18*(1+#REF!),0)</f>
        <v>#REF!</v>
      </c>
    </row>
    <row r="19" spans="7:11" x14ac:dyDescent="0.35">
      <c r="G19" t="e">
        <f>#REF!</f>
        <v>#REF!</v>
      </c>
      <c r="H19" t="e">
        <f>ROUND(G19*(1+#REF!),0)</f>
        <v>#REF!</v>
      </c>
      <c r="I19" t="e">
        <f>ROUND(H19*(1+#REF!),0)</f>
        <v>#REF!</v>
      </c>
      <c r="J19" t="e">
        <f>ROUND(I19*(1+#REF!),0)</f>
        <v>#REF!</v>
      </c>
      <c r="K19" t="e">
        <f>ROUND(J19*(1+#REF!),0)</f>
        <v>#REF!</v>
      </c>
    </row>
    <row r="20" spans="7:11" x14ac:dyDescent="0.35">
      <c r="G20" t="e">
        <f>#REF!</f>
        <v>#REF!</v>
      </c>
      <c r="H20" t="e">
        <f>ROUND(G20*(1+#REF!),0)</f>
        <v>#REF!</v>
      </c>
      <c r="I20" t="e">
        <f>ROUND(H20*(1+#REF!),0)</f>
        <v>#REF!</v>
      </c>
      <c r="J20" t="e">
        <f>ROUND(I20*(1+#REF!),0)</f>
        <v>#REF!</v>
      </c>
      <c r="K20" t="e">
        <f>ROUND(J20*(1+#REF!),0)</f>
        <v>#REF!</v>
      </c>
    </row>
    <row r="21" spans="7:11" x14ac:dyDescent="0.35">
      <c r="G21" t="e">
        <f>#REF!</f>
        <v>#REF!</v>
      </c>
      <c r="H21" t="e">
        <f>ROUND(G21*(1+#REF!),0)</f>
        <v>#REF!</v>
      </c>
      <c r="I21" t="e">
        <f>ROUND(H21*(1+#REF!),0)</f>
        <v>#REF!</v>
      </c>
      <c r="J21" t="e">
        <f>ROUND(I21*(1+#REF!),0)</f>
        <v>#REF!</v>
      </c>
      <c r="K21" t="e">
        <f>ROUND(J21*(1+#REF!),0)</f>
        <v>#REF!</v>
      </c>
    </row>
    <row r="22" spans="7:11" x14ac:dyDescent="0.35">
      <c r="G22" t="e">
        <f>#REF!</f>
        <v>#REF!</v>
      </c>
      <c r="H22" t="e">
        <f>ROUND(G22*(1+#REF!),0)</f>
        <v>#REF!</v>
      </c>
      <c r="I22" t="e">
        <f>ROUND(H22*(1+#REF!),0)</f>
        <v>#REF!</v>
      </c>
      <c r="J22" t="e">
        <f>ROUND(I22*(1+#REF!),0)</f>
        <v>#REF!</v>
      </c>
      <c r="K22" t="e">
        <f>ROUND(J22*(1+#REF!),0)</f>
        <v>#REF!</v>
      </c>
    </row>
    <row r="23" spans="7:11" x14ac:dyDescent="0.35">
      <c r="G23" t="e">
        <f>#REF!</f>
        <v>#REF!</v>
      </c>
      <c r="H23" t="e">
        <f>ROUND(G23*(1+#REF!),0)</f>
        <v>#REF!</v>
      </c>
      <c r="I23" t="e">
        <f>ROUND(H23*(1+#REF!),0)</f>
        <v>#REF!</v>
      </c>
      <c r="J23" t="e">
        <f>ROUND(I23*(1+#REF!),0)</f>
        <v>#REF!</v>
      </c>
      <c r="K23" t="e">
        <f>ROUND(J23*(1+#REF!),0)</f>
        <v>#REF!</v>
      </c>
    </row>
    <row r="24" spans="7:11" x14ac:dyDescent="0.35">
      <c r="G24" t="e">
        <f>#REF!</f>
        <v>#REF!</v>
      </c>
      <c r="H24" t="e">
        <f>ROUND(G24*(1+#REF!),0)</f>
        <v>#REF!</v>
      </c>
      <c r="I24" t="e">
        <f>ROUND(H24*(1+#REF!),0)</f>
        <v>#REF!</v>
      </c>
      <c r="J24" t="e">
        <f>ROUND(I24*(1+#REF!),0)</f>
        <v>#REF!</v>
      </c>
      <c r="K24" t="e">
        <f>ROUND(J24*(1+#REF!),0)</f>
        <v>#REF!</v>
      </c>
    </row>
    <row r="25" spans="7:11" x14ac:dyDescent="0.35">
      <c r="G25" t="e">
        <f>#REF!</f>
        <v>#REF!</v>
      </c>
      <c r="H25" t="e">
        <f>ROUND(G25*(1+#REF!),0)</f>
        <v>#REF!</v>
      </c>
      <c r="I25" t="e">
        <f>ROUND(H25*(1+#REF!),0)</f>
        <v>#REF!</v>
      </c>
      <c r="J25" t="e">
        <f>ROUND(I25*(1+#REF!),0)</f>
        <v>#REF!</v>
      </c>
      <c r="K25" t="e">
        <f>ROUND(J25*(1+#REF!),0)</f>
        <v>#REF!</v>
      </c>
    </row>
    <row r="26" spans="7:11" x14ac:dyDescent="0.35">
      <c r="G26" t="e">
        <f>#REF!</f>
        <v>#REF!</v>
      </c>
      <c r="H26" t="e">
        <f>ROUND(G26*(1+#REF!),0)</f>
        <v>#REF!</v>
      </c>
      <c r="I26" t="e">
        <f>ROUND(H26*(1+#REF!),0)</f>
        <v>#REF!</v>
      </c>
      <c r="J26" t="e">
        <f>ROUND(I26*(1+#REF!),0)</f>
        <v>#REF!</v>
      </c>
      <c r="K26" t="e">
        <f>ROUND(J26*(1+#REF!),0)</f>
        <v>#REF!</v>
      </c>
    </row>
    <row r="27" spans="7:11" x14ac:dyDescent="0.35">
      <c r="G27" t="e">
        <f>#REF!</f>
        <v>#REF!</v>
      </c>
      <c r="H27" t="e">
        <f>ROUND(G27*(1+#REF!),0)</f>
        <v>#REF!</v>
      </c>
      <c r="I27" t="e">
        <f>ROUND(H27*(1+#REF!),0)</f>
        <v>#REF!</v>
      </c>
      <c r="J27" t="e">
        <f>ROUND(I27*(1+#REF!),0)</f>
        <v>#REF!</v>
      </c>
      <c r="K27" t="e">
        <f>ROUND(J27*(1+#REF!),0)</f>
        <v>#REF!</v>
      </c>
    </row>
    <row r="28" spans="7:11" x14ac:dyDescent="0.35">
      <c r="G28" t="e">
        <f>#REF!</f>
        <v>#REF!</v>
      </c>
      <c r="H28" t="e">
        <f>ROUND(G28*(1+#REF!),0)</f>
        <v>#REF!</v>
      </c>
      <c r="I28" t="e">
        <f>ROUND(H28*(1+#REF!),0)</f>
        <v>#REF!</v>
      </c>
      <c r="J28" t="e">
        <f>ROUND(I28*(1+#REF!),0)</f>
        <v>#REF!</v>
      </c>
      <c r="K28" t="e">
        <f>ROUND(J28*(1+#REF!),0)</f>
        <v>#REF!</v>
      </c>
    </row>
    <row r="29" spans="7:11" x14ac:dyDescent="0.35">
      <c r="G29" t="e">
        <f>#REF!</f>
        <v>#REF!</v>
      </c>
      <c r="H29" t="e">
        <f>ROUND(G29*(1+#REF!),0)</f>
        <v>#REF!</v>
      </c>
      <c r="I29" t="e">
        <f>ROUND(H29*(1+#REF!),0)</f>
        <v>#REF!</v>
      </c>
      <c r="J29" t="e">
        <f>ROUND(I29*(1+#REF!),0)</f>
        <v>#REF!</v>
      </c>
      <c r="K29" t="e">
        <f>ROUND(J29*(1+#REF!),0)</f>
        <v>#REF!</v>
      </c>
    </row>
    <row r="30" spans="7:11" x14ac:dyDescent="0.35">
      <c r="G30" t="e">
        <f>#REF!</f>
        <v>#REF!</v>
      </c>
      <c r="H30" t="e">
        <f>ROUND(G30*(1+#REF!),0)</f>
        <v>#REF!</v>
      </c>
      <c r="I30" t="e">
        <f>ROUND(H30*(1+#REF!),0)</f>
        <v>#REF!</v>
      </c>
      <c r="J30" t="e">
        <f>ROUND(I30*(1+#REF!),0)</f>
        <v>#REF!</v>
      </c>
      <c r="K30" t="e">
        <f>ROUND(J30*(1+#REF!),0)</f>
        <v>#REF!</v>
      </c>
    </row>
    <row r="31" spans="7:11" x14ac:dyDescent="0.35">
      <c r="G31" t="e">
        <f>#REF!</f>
        <v>#REF!</v>
      </c>
      <c r="H31" t="e">
        <f>ROUND(G31*(1+#REF!),0)</f>
        <v>#REF!</v>
      </c>
      <c r="I31" t="e">
        <f>ROUND(H31*(1+#REF!),0)</f>
        <v>#REF!</v>
      </c>
      <c r="J31" t="e">
        <f>ROUND(I31*(1+#REF!),0)</f>
        <v>#REF!</v>
      </c>
      <c r="K31" t="e">
        <f>ROUND(J31*(1+#REF!),0)</f>
        <v>#REF!</v>
      </c>
    </row>
    <row r="32" spans="7:11" x14ac:dyDescent="0.35">
      <c r="G32" t="e">
        <f>#REF!</f>
        <v>#REF!</v>
      </c>
      <c r="H32" t="e">
        <f>ROUND(G32*(1+#REF!),0)</f>
        <v>#REF!</v>
      </c>
      <c r="I32" t="e">
        <f>ROUND(H32*(1+#REF!),0)</f>
        <v>#REF!</v>
      </c>
      <c r="J32" t="e">
        <f>ROUND(I32*(1+#REF!),0)</f>
        <v>#REF!</v>
      </c>
      <c r="K32" t="e">
        <f>ROUND(J32*(1+#REF!),0)</f>
        <v>#REF!</v>
      </c>
    </row>
    <row r="33" spans="7:11" x14ac:dyDescent="0.35">
      <c r="G33" t="e">
        <f>#REF!</f>
        <v>#REF!</v>
      </c>
      <c r="H33" t="e">
        <f>ROUND(G33*(1+#REF!),0)</f>
        <v>#REF!</v>
      </c>
      <c r="I33" t="e">
        <f>ROUND(H33*(1+#REF!),0)</f>
        <v>#REF!</v>
      </c>
      <c r="J33" t="e">
        <f>ROUND(I33*(1+#REF!),0)</f>
        <v>#REF!</v>
      </c>
      <c r="K33" t="e">
        <f>ROUND(J33*(1+#REF!),0)</f>
        <v>#REF!</v>
      </c>
    </row>
    <row r="34" spans="7:11" x14ac:dyDescent="0.35">
      <c r="G34" t="e">
        <f>#REF!</f>
        <v>#REF!</v>
      </c>
      <c r="H34" t="e">
        <f>ROUND(G34*(1+#REF!),0)</f>
        <v>#REF!</v>
      </c>
      <c r="I34" t="e">
        <f>ROUND(H34*(1+#REF!),0)</f>
        <v>#REF!</v>
      </c>
      <c r="J34" t="e">
        <f>ROUND(I34*(1+#REF!),0)</f>
        <v>#REF!</v>
      </c>
      <c r="K34" t="e">
        <f>ROUND(J34*(1+#REF!),0)</f>
        <v>#REF!</v>
      </c>
    </row>
  </sheetData>
  <mergeCells count="1">
    <mergeCell ref="G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AA26E-92DA-46E1-9347-CB7EC8748587}">
  <sheetPr>
    <tabColor rgb="FF7030A0"/>
  </sheetPr>
  <dimension ref="B2:K44"/>
  <sheetViews>
    <sheetView topLeftCell="A23" workbookViewId="0">
      <selection activeCell="F9" sqref="F9"/>
    </sheetView>
  </sheetViews>
  <sheetFormatPr defaultRowHeight="14.5" x14ac:dyDescent="0.35"/>
  <cols>
    <col min="2" max="2" width="49.1796875" bestFit="1" customWidth="1"/>
    <col min="3" max="3" width="27.54296875" bestFit="1" customWidth="1"/>
    <col min="6" max="6" width="15.453125" bestFit="1" customWidth="1"/>
    <col min="7" max="7" width="27.54296875" bestFit="1" customWidth="1"/>
    <col min="10" max="10" width="49.54296875" bestFit="1" customWidth="1"/>
    <col min="11" max="11" width="27.54296875" bestFit="1" customWidth="1"/>
  </cols>
  <sheetData>
    <row r="2" spans="2:11" x14ac:dyDescent="0.35">
      <c r="B2" s="3" t="s">
        <v>167</v>
      </c>
      <c r="F2" s="3" t="s">
        <v>168</v>
      </c>
      <c r="J2" s="3" t="s">
        <v>169</v>
      </c>
    </row>
    <row r="3" spans="2:11" x14ac:dyDescent="0.35">
      <c r="B3" s="1" t="s">
        <v>170</v>
      </c>
      <c r="C3" t="s">
        <v>171</v>
      </c>
      <c r="F3" s="1" t="s">
        <v>170</v>
      </c>
      <c r="G3" t="s">
        <v>171</v>
      </c>
      <c r="J3" s="1" t="s">
        <v>170</v>
      </c>
      <c r="K3" t="s">
        <v>171</v>
      </c>
    </row>
    <row r="4" spans="2:11" x14ac:dyDescent="0.35">
      <c r="B4" s="2" t="s">
        <v>172</v>
      </c>
      <c r="C4">
        <v>38</v>
      </c>
      <c r="F4" s="2" t="s">
        <v>173</v>
      </c>
      <c r="G4">
        <v>15</v>
      </c>
      <c r="J4" s="2" t="s">
        <v>174</v>
      </c>
      <c r="K4">
        <v>7</v>
      </c>
    </row>
    <row r="5" spans="2:11" x14ac:dyDescent="0.35">
      <c r="B5" s="4" t="s">
        <v>175</v>
      </c>
      <c r="C5">
        <v>20</v>
      </c>
      <c r="F5" s="2" t="s">
        <v>176</v>
      </c>
      <c r="G5">
        <v>2</v>
      </c>
      <c r="J5" s="2" t="s">
        <v>177</v>
      </c>
      <c r="K5">
        <v>5</v>
      </c>
    </row>
    <row r="6" spans="2:11" x14ac:dyDescent="0.35">
      <c r="B6" s="14" t="s">
        <v>178</v>
      </c>
      <c r="C6">
        <v>2</v>
      </c>
      <c r="F6" s="2" t="s">
        <v>179</v>
      </c>
      <c r="G6">
        <v>11</v>
      </c>
      <c r="J6" s="2" t="s">
        <v>180</v>
      </c>
      <c r="K6">
        <v>3</v>
      </c>
    </row>
    <row r="7" spans="2:11" x14ac:dyDescent="0.35">
      <c r="B7" s="14" t="s">
        <v>181</v>
      </c>
      <c r="C7">
        <v>3</v>
      </c>
      <c r="F7" s="2" t="s">
        <v>182</v>
      </c>
      <c r="G7">
        <v>6</v>
      </c>
      <c r="J7" s="2" t="s">
        <v>183</v>
      </c>
      <c r="K7">
        <v>20</v>
      </c>
    </row>
    <row r="8" spans="2:11" x14ac:dyDescent="0.35">
      <c r="B8" s="14" t="s">
        <v>184</v>
      </c>
      <c r="C8">
        <v>6</v>
      </c>
      <c r="F8" s="2" t="s">
        <v>185</v>
      </c>
      <c r="G8">
        <v>33</v>
      </c>
      <c r="J8" s="2" t="s">
        <v>186</v>
      </c>
      <c r="K8">
        <v>2</v>
      </c>
    </row>
    <row r="9" spans="2:11" x14ac:dyDescent="0.35">
      <c r="B9" s="14" t="s">
        <v>187</v>
      </c>
      <c r="C9">
        <v>1</v>
      </c>
      <c r="F9" s="2" t="s">
        <v>188</v>
      </c>
      <c r="G9">
        <v>11</v>
      </c>
      <c r="J9" s="2" t="s">
        <v>189</v>
      </c>
      <c r="K9">
        <v>5</v>
      </c>
    </row>
    <row r="10" spans="2:11" x14ac:dyDescent="0.35">
      <c r="B10" s="14" t="s">
        <v>190</v>
      </c>
      <c r="C10">
        <v>4</v>
      </c>
      <c r="F10" s="2" t="s">
        <v>191</v>
      </c>
      <c r="G10">
        <v>3</v>
      </c>
      <c r="J10" s="2" t="s">
        <v>192</v>
      </c>
      <c r="K10">
        <v>5</v>
      </c>
    </row>
    <row r="11" spans="2:11" x14ac:dyDescent="0.35">
      <c r="B11" s="14" t="s">
        <v>193</v>
      </c>
      <c r="C11">
        <v>4</v>
      </c>
      <c r="F11" s="2" t="s">
        <v>194</v>
      </c>
      <c r="G11">
        <v>81</v>
      </c>
      <c r="J11" s="2" t="s">
        <v>195</v>
      </c>
      <c r="K11">
        <v>3</v>
      </c>
    </row>
    <row r="12" spans="2:11" x14ac:dyDescent="0.35">
      <c r="B12" s="4" t="s">
        <v>196</v>
      </c>
      <c r="C12">
        <v>9</v>
      </c>
      <c r="J12" s="2" t="s">
        <v>197</v>
      </c>
      <c r="K12">
        <v>2</v>
      </c>
    </row>
    <row r="13" spans="2:11" x14ac:dyDescent="0.35">
      <c r="B13" s="14" t="s">
        <v>198</v>
      </c>
      <c r="C13">
        <v>1</v>
      </c>
      <c r="J13" s="2" t="s">
        <v>199</v>
      </c>
      <c r="K13">
        <v>13</v>
      </c>
    </row>
    <row r="14" spans="2:11" x14ac:dyDescent="0.35">
      <c r="B14" s="14" t="s">
        <v>200</v>
      </c>
      <c r="C14">
        <v>1</v>
      </c>
      <c r="J14" s="2" t="s">
        <v>201</v>
      </c>
      <c r="K14">
        <v>4</v>
      </c>
    </row>
    <row r="15" spans="2:11" x14ac:dyDescent="0.35">
      <c r="B15" s="14" t="s">
        <v>202</v>
      </c>
      <c r="C15">
        <v>1</v>
      </c>
      <c r="J15" s="2" t="s">
        <v>203</v>
      </c>
      <c r="K15">
        <v>9</v>
      </c>
    </row>
    <row r="16" spans="2:11" x14ac:dyDescent="0.35">
      <c r="B16" s="14" t="s">
        <v>204</v>
      </c>
      <c r="C16">
        <v>3</v>
      </c>
      <c r="J16" s="2" t="s">
        <v>205</v>
      </c>
      <c r="K16">
        <v>3</v>
      </c>
    </row>
    <row r="17" spans="2:11" x14ac:dyDescent="0.35">
      <c r="B17" s="14" t="s">
        <v>206</v>
      </c>
      <c r="C17">
        <v>1</v>
      </c>
      <c r="J17" s="2" t="s">
        <v>194</v>
      </c>
      <c r="K17">
        <v>81</v>
      </c>
    </row>
    <row r="18" spans="2:11" x14ac:dyDescent="0.35">
      <c r="B18" s="14" t="s">
        <v>207</v>
      </c>
      <c r="C18">
        <v>1</v>
      </c>
    </row>
    <row r="19" spans="2:11" x14ac:dyDescent="0.35">
      <c r="B19" s="14" t="s">
        <v>208</v>
      </c>
      <c r="C19">
        <v>1</v>
      </c>
    </row>
    <row r="20" spans="2:11" x14ac:dyDescent="0.35">
      <c r="B20" s="4" t="s">
        <v>209</v>
      </c>
      <c r="C20">
        <v>9</v>
      </c>
    </row>
    <row r="21" spans="2:11" x14ac:dyDescent="0.35">
      <c r="B21" s="14" t="s">
        <v>210</v>
      </c>
      <c r="C21">
        <v>4</v>
      </c>
    </row>
    <row r="22" spans="2:11" x14ac:dyDescent="0.35">
      <c r="B22" s="14" t="s">
        <v>211</v>
      </c>
      <c r="C22">
        <v>5</v>
      </c>
    </row>
    <row r="23" spans="2:11" x14ac:dyDescent="0.35">
      <c r="B23" s="2" t="s">
        <v>212</v>
      </c>
      <c r="C23">
        <v>43</v>
      </c>
    </row>
    <row r="24" spans="2:11" x14ac:dyDescent="0.35">
      <c r="B24" s="4" t="s">
        <v>213</v>
      </c>
      <c r="C24">
        <v>19</v>
      </c>
    </row>
    <row r="25" spans="2:11" x14ac:dyDescent="0.35">
      <c r="B25" s="14" t="s">
        <v>214</v>
      </c>
      <c r="C25">
        <v>2</v>
      </c>
    </row>
    <row r="26" spans="2:11" x14ac:dyDescent="0.35">
      <c r="B26" s="14" t="s">
        <v>215</v>
      </c>
      <c r="C26">
        <v>7</v>
      </c>
    </row>
    <row r="27" spans="2:11" x14ac:dyDescent="0.35">
      <c r="B27" s="14" t="s">
        <v>216</v>
      </c>
      <c r="C27">
        <v>2</v>
      </c>
    </row>
    <row r="28" spans="2:11" x14ac:dyDescent="0.35">
      <c r="B28" s="14" t="s">
        <v>217</v>
      </c>
      <c r="C28">
        <v>8</v>
      </c>
    </row>
    <row r="29" spans="2:11" x14ac:dyDescent="0.35">
      <c r="B29" s="4" t="s">
        <v>218</v>
      </c>
      <c r="C29">
        <v>13</v>
      </c>
    </row>
    <row r="30" spans="2:11" x14ac:dyDescent="0.35">
      <c r="B30" s="14" t="s">
        <v>219</v>
      </c>
      <c r="C30">
        <v>1</v>
      </c>
    </row>
    <row r="31" spans="2:11" x14ac:dyDescent="0.35">
      <c r="B31" s="14" t="s">
        <v>220</v>
      </c>
      <c r="C31">
        <v>1</v>
      </c>
    </row>
    <row r="32" spans="2:11" x14ac:dyDescent="0.35">
      <c r="B32" s="14" t="s">
        <v>221</v>
      </c>
      <c r="C32">
        <v>3</v>
      </c>
      <c r="F32" s="46"/>
      <c r="G32" s="46"/>
    </row>
    <row r="33" spans="2:7" x14ac:dyDescent="0.35">
      <c r="B33" s="14" t="s">
        <v>222</v>
      </c>
      <c r="C33">
        <v>1</v>
      </c>
      <c r="F33" s="2"/>
      <c r="G33" s="2"/>
    </row>
    <row r="34" spans="2:7" x14ac:dyDescent="0.35">
      <c r="B34" s="14" t="s">
        <v>223</v>
      </c>
      <c r="C34">
        <v>2</v>
      </c>
      <c r="F34" s="2"/>
      <c r="G34" s="2"/>
    </row>
    <row r="35" spans="2:7" x14ac:dyDescent="0.35">
      <c r="B35" s="14" t="s">
        <v>224</v>
      </c>
      <c r="C35">
        <v>4</v>
      </c>
      <c r="F35" s="2"/>
      <c r="G35" s="2"/>
    </row>
    <row r="36" spans="2:7" x14ac:dyDescent="0.35">
      <c r="B36" s="14" t="s">
        <v>225</v>
      </c>
      <c r="C36">
        <v>1</v>
      </c>
      <c r="F36" s="2"/>
      <c r="G36" s="2"/>
    </row>
    <row r="37" spans="2:7" x14ac:dyDescent="0.35">
      <c r="B37" s="4" t="s">
        <v>226</v>
      </c>
      <c r="C37">
        <v>11</v>
      </c>
      <c r="F37" s="2"/>
      <c r="G37" s="2"/>
    </row>
    <row r="38" spans="2:7" x14ac:dyDescent="0.35">
      <c r="B38" s="14" t="s">
        <v>227</v>
      </c>
      <c r="C38">
        <v>1</v>
      </c>
      <c r="F38" s="2"/>
      <c r="G38" s="2"/>
    </row>
    <row r="39" spans="2:7" x14ac:dyDescent="0.35">
      <c r="B39" s="14" t="s">
        <v>228</v>
      </c>
      <c r="C39">
        <v>1</v>
      </c>
      <c r="F39" s="2"/>
      <c r="G39" s="2"/>
    </row>
    <row r="40" spans="2:7" x14ac:dyDescent="0.35">
      <c r="B40" s="14" t="s">
        <v>229</v>
      </c>
      <c r="C40">
        <v>6</v>
      </c>
      <c r="F40" s="2"/>
    </row>
    <row r="41" spans="2:7" x14ac:dyDescent="0.35">
      <c r="B41" s="14" t="s">
        <v>230</v>
      </c>
      <c r="C41">
        <v>1</v>
      </c>
      <c r="F41" s="2"/>
      <c r="G41" s="2"/>
    </row>
    <row r="42" spans="2:7" x14ac:dyDescent="0.35">
      <c r="B42" s="14" t="s">
        <v>231</v>
      </c>
      <c r="C42">
        <v>1</v>
      </c>
      <c r="F42" s="2"/>
      <c r="G42" s="2"/>
    </row>
    <row r="43" spans="2:7" x14ac:dyDescent="0.35">
      <c r="B43" s="14" t="s">
        <v>232</v>
      </c>
      <c r="C43">
        <v>1</v>
      </c>
      <c r="F43" s="2"/>
      <c r="G43" s="2"/>
    </row>
    <row r="44" spans="2:7" x14ac:dyDescent="0.35">
      <c r="B44" s="2" t="s">
        <v>194</v>
      </c>
      <c r="C44">
        <v>81</v>
      </c>
      <c r="F44" s="2"/>
      <c r="G44" s="2"/>
    </row>
  </sheetData>
  <mergeCells count="1">
    <mergeCell ref="F32:G32"/>
  </mergeCell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17CF5-F465-4BD2-98C8-01821217790D}">
  <sheetPr>
    <tabColor rgb="FFF56600"/>
  </sheetPr>
  <dimension ref="B3:K92"/>
  <sheetViews>
    <sheetView topLeftCell="B1" workbookViewId="0">
      <selection activeCell="G11" sqref="G11:G14"/>
    </sheetView>
  </sheetViews>
  <sheetFormatPr defaultColWidth="8.81640625" defaultRowHeight="11.5" x14ac:dyDescent="0.25"/>
  <cols>
    <col min="1" max="1" width="8.81640625" style="7"/>
    <col min="2" max="2" width="45.453125" style="7" customWidth="1"/>
    <col min="3" max="3" width="84.1796875" style="7" customWidth="1"/>
    <col min="4" max="4" width="4.54296875" style="7" customWidth="1"/>
    <col min="5" max="5" width="29.453125" style="7" customWidth="1"/>
    <col min="6" max="6" width="8.81640625" style="7"/>
    <col min="7" max="7" width="43.54296875" style="10" customWidth="1"/>
    <col min="8" max="8" width="8.81640625" style="10"/>
    <col min="9" max="9" width="21.54296875" style="10" customWidth="1"/>
    <col min="10" max="10" width="8.81640625" style="10"/>
    <col min="11" max="11" width="65.54296875" style="10" customWidth="1"/>
    <col min="12" max="16384" width="8.81640625" style="7"/>
  </cols>
  <sheetData>
    <row r="3" spans="2:11" x14ac:dyDescent="0.25">
      <c r="B3" s="6" t="s">
        <v>233</v>
      </c>
      <c r="C3" s="6" t="s">
        <v>234</v>
      </c>
      <c r="E3" s="8" t="s">
        <v>235</v>
      </c>
      <c r="G3" s="9" t="s">
        <v>236</v>
      </c>
      <c r="I3" s="9" t="s">
        <v>237</v>
      </c>
      <c r="K3" s="9" t="s">
        <v>238</v>
      </c>
    </row>
    <row r="4" spans="2:11" ht="23.5" customHeight="1" x14ac:dyDescent="0.25">
      <c r="B4" s="13" t="s">
        <v>239</v>
      </c>
      <c r="C4" s="5" t="s">
        <v>240</v>
      </c>
      <c r="G4" s="11" t="s">
        <v>175</v>
      </c>
      <c r="I4" s="11" t="s">
        <v>173</v>
      </c>
      <c r="K4" s="11" t="s">
        <v>174</v>
      </c>
    </row>
    <row r="5" spans="2:11" ht="23.5" customHeight="1" x14ac:dyDescent="0.25">
      <c r="B5" s="13" t="s">
        <v>241</v>
      </c>
      <c r="C5" s="5" t="s">
        <v>242</v>
      </c>
      <c r="G5" s="11" t="s">
        <v>196</v>
      </c>
      <c r="I5" s="11" t="s">
        <v>176</v>
      </c>
      <c r="K5" s="11" t="s">
        <v>177</v>
      </c>
    </row>
    <row r="6" spans="2:11" ht="23.5" customHeight="1" x14ac:dyDescent="0.25">
      <c r="B6" s="13" t="s">
        <v>243</v>
      </c>
      <c r="C6" s="5" t="s">
        <v>244</v>
      </c>
      <c r="G6" s="11" t="s">
        <v>209</v>
      </c>
      <c r="I6" s="11" t="s">
        <v>179</v>
      </c>
      <c r="K6" s="11" t="s">
        <v>180</v>
      </c>
    </row>
    <row r="7" spans="2:11" ht="23.5" customHeight="1" x14ac:dyDescent="0.25">
      <c r="B7" s="13" t="s">
        <v>245</v>
      </c>
      <c r="C7" s="5" t="s">
        <v>246</v>
      </c>
      <c r="G7" s="11" t="s">
        <v>213</v>
      </c>
      <c r="I7" s="11" t="s">
        <v>182</v>
      </c>
      <c r="K7" s="11" t="s">
        <v>183</v>
      </c>
    </row>
    <row r="8" spans="2:11" ht="23.5" customHeight="1" x14ac:dyDescent="0.25">
      <c r="B8" s="13" t="s">
        <v>247</v>
      </c>
      <c r="C8" s="5" t="s">
        <v>248</v>
      </c>
      <c r="G8" s="11" t="s">
        <v>226</v>
      </c>
      <c r="I8" s="11" t="s">
        <v>185</v>
      </c>
      <c r="K8" s="11" t="s">
        <v>186</v>
      </c>
    </row>
    <row r="9" spans="2:11" ht="23.5" customHeight="1" x14ac:dyDescent="0.25">
      <c r="B9" s="13" t="s">
        <v>249</v>
      </c>
      <c r="C9" s="5" t="s">
        <v>250</v>
      </c>
      <c r="G9" s="11" t="s">
        <v>218</v>
      </c>
      <c r="I9" s="11" t="s">
        <v>188</v>
      </c>
      <c r="K9" s="11" t="s">
        <v>189</v>
      </c>
    </row>
    <row r="10" spans="2:11" ht="23.5" customHeight="1" x14ac:dyDescent="0.35">
      <c r="B10" s="13" t="s">
        <v>251</v>
      </c>
      <c r="C10" s="5" t="s">
        <v>252</v>
      </c>
      <c r="G10"/>
      <c r="I10" s="11" t="s">
        <v>191</v>
      </c>
      <c r="K10" s="11" t="s">
        <v>192</v>
      </c>
    </row>
    <row r="11" spans="2:11" ht="23.5" customHeight="1" x14ac:dyDescent="0.25">
      <c r="B11" s="13" t="s">
        <v>253</v>
      </c>
      <c r="C11" s="5" t="s">
        <v>254</v>
      </c>
      <c r="G11" s="15" t="s">
        <v>255</v>
      </c>
      <c r="K11" s="11" t="s">
        <v>195</v>
      </c>
    </row>
    <row r="12" spans="2:11" ht="23.5" customHeight="1" x14ac:dyDescent="0.25">
      <c r="B12" s="13" t="s">
        <v>256</v>
      </c>
      <c r="C12" s="12" t="s">
        <v>257</v>
      </c>
      <c r="G12" s="15" t="s">
        <v>258</v>
      </c>
      <c r="K12" s="11" t="s">
        <v>197</v>
      </c>
    </row>
    <row r="13" spans="2:11" ht="23.5" customHeight="1" x14ac:dyDescent="0.25">
      <c r="B13" s="13" t="s">
        <v>259</v>
      </c>
      <c r="C13" s="12" t="s">
        <v>257</v>
      </c>
      <c r="G13" s="15" t="s">
        <v>185</v>
      </c>
      <c r="K13" s="11" t="s">
        <v>199</v>
      </c>
    </row>
    <row r="14" spans="2:11" ht="23.5" customHeight="1" x14ac:dyDescent="0.35">
      <c r="B14" s="13" t="s">
        <v>260</v>
      </c>
      <c r="C14" s="12" t="s">
        <v>257</v>
      </c>
      <c r="G14"/>
      <c r="K14" s="11" t="s">
        <v>201</v>
      </c>
    </row>
    <row r="15" spans="2:11" ht="23.5" customHeight="1" x14ac:dyDescent="0.35">
      <c r="B15" s="13" t="s">
        <v>261</v>
      </c>
      <c r="C15" s="12" t="s">
        <v>257</v>
      </c>
      <c r="G15"/>
      <c r="K15" s="11" t="s">
        <v>203</v>
      </c>
    </row>
    <row r="16" spans="2:11" ht="23.5" customHeight="1" x14ac:dyDescent="0.35">
      <c r="B16" s="13" t="s">
        <v>262</v>
      </c>
      <c r="C16" s="12" t="s">
        <v>257</v>
      </c>
      <c r="G16"/>
      <c r="K16" s="11" t="s">
        <v>205</v>
      </c>
    </row>
    <row r="17" spans="2:11" ht="23.5" customHeight="1" x14ac:dyDescent="0.35">
      <c r="B17" s="13" t="s">
        <v>263</v>
      </c>
      <c r="C17" s="5" t="s">
        <v>264</v>
      </c>
      <c r="G17"/>
      <c r="K17"/>
    </row>
    <row r="18" spans="2:11" ht="23.5" customHeight="1" x14ac:dyDescent="0.35">
      <c r="B18" s="13" t="s">
        <v>265</v>
      </c>
      <c r="C18" s="5" t="s">
        <v>266</v>
      </c>
      <c r="G18"/>
    </row>
    <row r="19" spans="2:11" ht="23.5" customHeight="1" x14ac:dyDescent="0.35">
      <c r="B19" s="13" t="s">
        <v>267</v>
      </c>
      <c r="C19" s="5" t="s">
        <v>268</v>
      </c>
      <c r="G19"/>
    </row>
    <row r="20" spans="2:11" ht="14.5" x14ac:dyDescent="0.35">
      <c r="G20"/>
    </row>
    <row r="21" spans="2:11" ht="14.5" x14ac:dyDescent="0.35">
      <c r="G21"/>
    </row>
    <row r="22" spans="2:11" ht="14.5" x14ac:dyDescent="0.35">
      <c r="G22"/>
    </row>
    <row r="23" spans="2:11" ht="14.5" x14ac:dyDescent="0.35">
      <c r="G23"/>
    </row>
    <row r="24" spans="2:11" ht="14.5" x14ac:dyDescent="0.35">
      <c r="G24"/>
    </row>
    <row r="25" spans="2:11" ht="14.5" x14ac:dyDescent="0.35">
      <c r="G25"/>
    </row>
    <row r="26" spans="2:11" ht="14.5" x14ac:dyDescent="0.35">
      <c r="G26"/>
    </row>
    <row r="27" spans="2:11" ht="14.5" x14ac:dyDescent="0.35">
      <c r="G27"/>
    </row>
    <row r="28" spans="2:11" ht="14.5" x14ac:dyDescent="0.35">
      <c r="G28"/>
    </row>
    <row r="29" spans="2:11" ht="14.5" x14ac:dyDescent="0.35">
      <c r="G29"/>
    </row>
    <row r="30" spans="2:11" ht="14.5" x14ac:dyDescent="0.35">
      <c r="G30"/>
    </row>
    <row r="31" spans="2:11" ht="14.5" x14ac:dyDescent="0.35">
      <c r="G31"/>
    </row>
    <row r="32" spans="2:11" ht="14.5" x14ac:dyDescent="0.35">
      <c r="G32"/>
    </row>
    <row r="33" spans="7:7" ht="14.5" x14ac:dyDescent="0.35">
      <c r="G33"/>
    </row>
    <row r="34" spans="7:7" ht="14.5" x14ac:dyDescent="0.35">
      <c r="G34"/>
    </row>
    <row r="35" spans="7:7" ht="14.5" x14ac:dyDescent="0.35">
      <c r="G35"/>
    </row>
    <row r="36" spans="7:7" ht="14.5" x14ac:dyDescent="0.35">
      <c r="G36"/>
    </row>
    <row r="37" spans="7:7" ht="14.5" x14ac:dyDescent="0.35">
      <c r="G37"/>
    </row>
    <row r="38" spans="7:7" ht="14.5" x14ac:dyDescent="0.35">
      <c r="G38"/>
    </row>
    <row r="39" spans="7:7" ht="14.5" x14ac:dyDescent="0.35">
      <c r="G39"/>
    </row>
    <row r="40" spans="7:7" ht="14.5" x14ac:dyDescent="0.35">
      <c r="G40"/>
    </row>
    <row r="41" spans="7:7" ht="14.5" x14ac:dyDescent="0.35">
      <c r="G41"/>
    </row>
    <row r="42" spans="7:7" ht="14.5" x14ac:dyDescent="0.35">
      <c r="G42"/>
    </row>
    <row r="43" spans="7:7" ht="14.5" x14ac:dyDescent="0.35">
      <c r="G43"/>
    </row>
    <row r="44" spans="7:7" ht="14.5" x14ac:dyDescent="0.35">
      <c r="G44"/>
    </row>
    <row r="45" spans="7:7" ht="14.5" x14ac:dyDescent="0.35">
      <c r="G45"/>
    </row>
    <row r="46" spans="7:7" ht="14.5" x14ac:dyDescent="0.35">
      <c r="G46"/>
    </row>
    <row r="47" spans="7:7" ht="14.5" x14ac:dyDescent="0.35">
      <c r="G47"/>
    </row>
    <row r="48" spans="7:7" ht="14.5" x14ac:dyDescent="0.35">
      <c r="G48"/>
    </row>
    <row r="49" spans="7:7" ht="14.5" x14ac:dyDescent="0.35">
      <c r="G49"/>
    </row>
    <row r="50" spans="7:7" ht="14.5" x14ac:dyDescent="0.35">
      <c r="G50"/>
    </row>
    <row r="51" spans="7:7" ht="14.5" x14ac:dyDescent="0.35">
      <c r="G51"/>
    </row>
    <row r="52" spans="7:7" ht="14.5" x14ac:dyDescent="0.35">
      <c r="G52"/>
    </row>
    <row r="53" spans="7:7" ht="14.5" x14ac:dyDescent="0.35">
      <c r="G53"/>
    </row>
    <row r="54" spans="7:7" ht="14.5" x14ac:dyDescent="0.35">
      <c r="G54"/>
    </row>
    <row r="55" spans="7:7" ht="14.5" x14ac:dyDescent="0.35">
      <c r="G55"/>
    </row>
    <row r="56" spans="7:7" ht="14.5" x14ac:dyDescent="0.35">
      <c r="G56"/>
    </row>
    <row r="57" spans="7:7" ht="14.5" x14ac:dyDescent="0.35">
      <c r="G57"/>
    </row>
    <row r="58" spans="7:7" ht="14.5" x14ac:dyDescent="0.35">
      <c r="G58"/>
    </row>
    <row r="59" spans="7:7" ht="14.5" x14ac:dyDescent="0.35">
      <c r="G59"/>
    </row>
    <row r="60" spans="7:7" ht="14.5" x14ac:dyDescent="0.35">
      <c r="G60"/>
    </row>
    <row r="61" spans="7:7" ht="14.5" x14ac:dyDescent="0.35">
      <c r="G61"/>
    </row>
    <row r="62" spans="7:7" ht="14.5" x14ac:dyDescent="0.35">
      <c r="G62"/>
    </row>
    <row r="63" spans="7:7" ht="14.5" x14ac:dyDescent="0.35">
      <c r="G63"/>
    </row>
    <row r="64" spans="7:7" ht="14.5" x14ac:dyDescent="0.35">
      <c r="G64"/>
    </row>
    <row r="65" spans="7:7" ht="14.5" x14ac:dyDescent="0.35">
      <c r="G65"/>
    </row>
    <row r="66" spans="7:7" ht="14.5" x14ac:dyDescent="0.35">
      <c r="G66"/>
    </row>
    <row r="67" spans="7:7" ht="14.5" x14ac:dyDescent="0.35">
      <c r="G67"/>
    </row>
    <row r="68" spans="7:7" ht="14.5" x14ac:dyDescent="0.35">
      <c r="G68"/>
    </row>
    <row r="69" spans="7:7" ht="14.5" x14ac:dyDescent="0.35">
      <c r="G69"/>
    </row>
    <row r="70" spans="7:7" ht="14.5" x14ac:dyDescent="0.35">
      <c r="G70"/>
    </row>
    <row r="71" spans="7:7" ht="14.5" x14ac:dyDescent="0.35">
      <c r="G71"/>
    </row>
    <row r="72" spans="7:7" ht="14.5" x14ac:dyDescent="0.35">
      <c r="G72"/>
    </row>
    <row r="73" spans="7:7" ht="14.5" x14ac:dyDescent="0.35">
      <c r="G73"/>
    </row>
    <row r="74" spans="7:7" ht="14.5" x14ac:dyDescent="0.35">
      <c r="G74"/>
    </row>
    <row r="75" spans="7:7" ht="14.5" x14ac:dyDescent="0.35">
      <c r="G75"/>
    </row>
    <row r="76" spans="7:7" ht="14.5" x14ac:dyDescent="0.35">
      <c r="G76"/>
    </row>
    <row r="77" spans="7:7" ht="14.5" x14ac:dyDescent="0.35">
      <c r="G77"/>
    </row>
    <row r="78" spans="7:7" ht="14.5" x14ac:dyDescent="0.35">
      <c r="G78"/>
    </row>
    <row r="79" spans="7:7" ht="14.5" x14ac:dyDescent="0.35">
      <c r="G79"/>
    </row>
    <row r="80" spans="7:7" ht="14.5" x14ac:dyDescent="0.35">
      <c r="G80"/>
    </row>
    <row r="81" spans="7:7" ht="14.5" x14ac:dyDescent="0.35">
      <c r="G81"/>
    </row>
    <row r="82" spans="7:7" ht="14.5" x14ac:dyDescent="0.35">
      <c r="G82"/>
    </row>
    <row r="83" spans="7:7" ht="14.5" x14ac:dyDescent="0.35">
      <c r="G83"/>
    </row>
    <row r="84" spans="7:7" ht="14.5" x14ac:dyDescent="0.35">
      <c r="G84"/>
    </row>
    <row r="85" spans="7:7" ht="14.5" x14ac:dyDescent="0.35">
      <c r="G85"/>
    </row>
    <row r="86" spans="7:7" ht="14.5" x14ac:dyDescent="0.35">
      <c r="G86"/>
    </row>
    <row r="87" spans="7:7" ht="14.5" x14ac:dyDescent="0.35">
      <c r="G87"/>
    </row>
    <row r="88" spans="7:7" ht="14.5" x14ac:dyDescent="0.35">
      <c r="G88"/>
    </row>
    <row r="89" spans="7:7" ht="14.5" x14ac:dyDescent="0.35">
      <c r="G89"/>
    </row>
    <row r="90" spans="7:7" ht="14.5" x14ac:dyDescent="0.35">
      <c r="G90"/>
    </row>
    <row r="91" spans="7:7" ht="14.5" x14ac:dyDescent="0.35">
      <c r="G91"/>
    </row>
    <row r="92" spans="7:7" ht="14.5" x14ac:dyDescent="0.35">
      <c r="G9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dbdb265-1806-44a7-bfec-310b17ce9aac">
      <UserInfo>
        <DisplayName>Combs, Julie L.</DisplayName>
        <AccountId>40</AccountId>
        <AccountType/>
      </UserInfo>
      <UserInfo>
        <DisplayName>Hagan, Rhonda C.</DisplayName>
        <AccountId>68</AccountId>
        <AccountType/>
      </UserInfo>
      <UserInfo>
        <DisplayName>Carter, Kim C.</DisplayName>
        <AccountId>46</AccountId>
        <AccountType/>
      </UserInfo>
      <UserInfo>
        <DisplayName>Stark, Susan</DisplayName>
        <AccountId>22</AccountId>
        <AccountType/>
      </UserInfo>
    </SharedWithUsers>
    <lcf76f155ced4ddcb4097134ff3c332f xmlns="5b5fe7cb-5bd1-417d-8321-181d27d4d1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EAD7CDEE1DE942AD76D2A5EAC72C9E" ma:contentTypeVersion="13" ma:contentTypeDescription="Create a new document." ma:contentTypeScope="" ma:versionID="8d1ee0ee9432948d0611a8d6794424da">
  <xsd:schema xmlns:xsd="http://www.w3.org/2001/XMLSchema" xmlns:xs="http://www.w3.org/2001/XMLSchema" xmlns:p="http://schemas.microsoft.com/office/2006/metadata/properties" xmlns:ns2="5b5fe7cb-5bd1-417d-8321-181d27d4d1d7" xmlns:ns3="7dbdb265-1806-44a7-bfec-310b17ce9aac" targetNamespace="http://schemas.microsoft.com/office/2006/metadata/properties" ma:root="true" ma:fieldsID="b9482c0fe0fca5a881eebeaa50e50d1f" ns2:_="" ns3:_="">
    <xsd:import namespace="5b5fe7cb-5bd1-417d-8321-181d27d4d1d7"/>
    <xsd:import namespace="7dbdb265-1806-44a7-bfec-310b17ce9aa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fe7cb-5bd1-417d-8321-181d27d4d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bdb265-1806-44a7-bfec-310b17ce9aa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6E818E-7CA4-4A6C-ADD4-4F447D9F3F95}">
  <ds:schemaRefs>
    <ds:schemaRef ds:uri="http://schemas.microsoft.com/office/2006/metadata/properties"/>
    <ds:schemaRef ds:uri="http://schemas.microsoft.com/office/infopath/2007/PartnerControls"/>
    <ds:schemaRef ds:uri="7dbdb265-1806-44a7-bfec-310b17ce9aac"/>
    <ds:schemaRef ds:uri="5b5fe7cb-5bd1-417d-8321-181d27d4d1d7"/>
  </ds:schemaRefs>
</ds:datastoreItem>
</file>

<file path=customXml/itemProps2.xml><?xml version="1.0" encoding="utf-8"?>
<ds:datastoreItem xmlns:ds="http://schemas.openxmlformats.org/officeDocument/2006/customXml" ds:itemID="{49E49519-F247-460C-97CF-B9E7A7CF0ED3}">
  <ds:schemaRefs>
    <ds:schemaRef ds:uri="http://schemas.microsoft.com/sharepoint/v3/contenttype/forms"/>
  </ds:schemaRefs>
</ds:datastoreItem>
</file>

<file path=customXml/itemProps3.xml><?xml version="1.0" encoding="utf-8"?>
<ds:datastoreItem xmlns:ds="http://schemas.openxmlformats.org/officeDocument/2006/customXml" ds:itemID="{45319A27-6B12-4FC5-997E-CB988436C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5fe7cb-5bd1-417d-8321-181d27d4d1d7"/>
    <ds:schemaRef ds:uri="7dbdb265-1806-44a7-bfec-310b17ce9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8.29.24</vt:lpstr>
      <vt:lpstr>Sheet1</vt:lpstr>
      <vt:lpstr>Ref</vt:lpstr>
      <vt:lpstr>Pain Point Pivot</vt:lpstr>
      <vt:lpstr>Field Dictionary</vt:lpstr>
      <vt:lpstr>'8.29.24'!Print_Titles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Bain, Matthew</dc:creator>
  <cp:keywords/>
  <dc:description/>
  <cp:lastModifiedBy>Gabbard, Michael R.</cp:lastModifiedBy>
  <cp:revision/>
  <cp:lastPrinted>2024-08-29T20:18:25Z</cp:lastPrinted>
  <dcterms:created xsi:type="dcterms:W3CDTF">2020-10-19T17:28:03Z</dcterms:created>
  <dcterms:modified xsi:type="dcterms:W3CDTF">2024-08-30T20:24:29Z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0x010100C9EAD7CDEE1DE942AD76D2A5EAC72C9E</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2023-02-20T16:40:28Z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2fadfc21-0863-4378-8dd9-5ee0ef1b81c0</vt:lpwstr>
  </property>
  <property fmtid="{D5CDD505-2E9C-101B-9397-08002B2CF9AE}" pid="10" name="MSIP_Label_ea60d57e-af5b-4752-ac57-3e4f28ca11dc_ContentBits">
    <vt:lpwstr>0</vt:lpwstr>
  </property>
</Properties>
</file>